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<sst xmlns="http://schemas.openxmlformats.org/spreadsheetml/2006/main" count="51">
  <si>
    <t>科教副产品明细表</t>
  </si>
  <si>
    <t>学院（盖章）：</t>
  </si>
  <si>
    <t>资源环境学院</t>
  </si>
  <si>
    <t>序号</t>
  </si>
  <si>
    <t>项目（课题）组名称</t>
  </si>
  <si>
    <t>负责人</t>
  </si>
  <si>
    <t>年度</t>
  </si>
  <si>
    <t>科教副产品名称</t>
  </si>
  <si>
    <t>计量单位</t>
  </si>
  <si>
    <t>数量</t>
  </si>
  <si>
    <t>处置方式</t>
  </si>
  <si>
    <t>收入使用管理情况</t>
  </si>
  <si>
    <t>备注</t>
  </si>
  <si>
    <t>变卖</t>
  </si>
  <si>
    <t>科研留（使）用</t>
  </si>
  <si>
    <t>抵扣工费、地租</t>
  </si>
  <si>
    <t>推广展示</t>
  </si>
  <si>
    <t>变质损毁（死亡）</t>
  </si>
  <si>
    <t>结余</t>
  </si>
  <si>
    <t>数量
(公斤)</t>
  </si>
  <si>
    <t>单价(元/公斤)</t>
  </si>
  <si>
    <t>总价(元)</t>
  </si>
  <si>
    <t>资环710实验室</t>
  </si>
  <si>
    <t>田霄鸿</t>
  </si>
  <si>
    <r>
      <rPr>
        <sz val="10"/>
        <color theme="1"/>
        <rFont val="宋体"/>
        <charset val="134"/>
      </rPr>
      <t>西北农林科技大学斗口试验站</t>
    </r>
    <r>
      <rPr>
        <sz val="10"/>
        <color theme="1"/>
        <rFont val="Times New Roman"/>
        <charset val="134"/>
      </rPr>
      <t xml:space="preserve">     </t>
    </r>
    <r>
      <rPr>
        <sz val="10"/>
        <color theme="1"/>
        <rFont val="宋体"/>
        <charset val="134"/>
      </rPr>
      <t>试验小麦</t>
    </r>
  </si>
  <si>
    <t>公斤</t>
  </si>
  <si>
    <t>实验室单独建立账户，专人管理，详细记录收支，实验室全员监督，用于支出学生的论文发表奖励和科研津贴或者补助发放</t>
  </si>
  <si>
    <r>
      <t>变卖金额中</t>
    </r>
    <r>
      <rPr>
        <sz val="8"/>
        <color theme="1"/>
        <rFont val="Times New Roman"/>
        <charset val="134"/>
      </rPr>
      <t>28600</t>
    </r>
    <r>
      <rPr>
        <sz val="8"/>
        <color theme="1"/>
        <rFont val="宋体"/>
        <charset val="134"/>
      </rPr>
      <t>元，已分别用于支出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①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学生文前半年章发表奖励</t>
    </r>
    <r>
      <rPr>
        <sz val="8"/>
        <color theme="1"/>
        <rFont val="Times New Roman"/>
        <charset val="134"/>
      </rPr>
      <t>9000</t>
    </r>
    <r>
      <rPr>
        <sz val="8"/>
        <color theme="1"/>
        <rFont val="宋体"/>
        <charset val="134"/>
      </rPr>
      <t>元；②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学生科研补助</t>
    </r>
    <r>
      <rPr>
        <sz val="8"/>
        <color theme="1"/>
        <rFont val="Times New Roman"/>
        <charset val="134"/>
      </rPr>
      <t>13200</t>
    </r>
    <r>
      <rPr>
        <sz val="8"/>
        <color theme="1"/>
        <rFont val="宋体"/>
        <charset val="134"/>
      </rPr>
      <t>元；③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学生毕业答辩和开题</t>
    </r>
    <r>
      <rPr>
        <sz val="8"/>
        <color theme="1"/>
        <rFont val="Times New Roman"/>
        <charset val="134"/>
      </rPr>
      <t>6400</t>
    </r>
    <r>
      <rPr>
        <sz val="8"/>
        <color theme="1"/>
        <rFont val="宋体"/>
        <charset val="134"/>
      </rPr>
      <t>元；结余</t>
    </r>
    <r>
      <rPr>
        <sz val="8"/>
        <color theme="1"/>
        <rFont val="Times New Roman"/>
        <charset val="134"/>
      </rPr>
      <t>2817</t>
    </r>
    <r>
      <rPr>
        <sz val="8"/>
        <color theme="1"/>
        <rFont val="宋体"/>
        <charset val="134"/>
      </rPr>
      <t>元</t>
    </r>
  </si>
  <si>
    <r>
      <rPr>
        <sz val="10"/>
        <color theme="1"/>
        <rFont val="宋体"/>
        <charset val="134"/>
      </rPr>
      <t>西北农林科技大学斗口试验站</t>
    </r>
    <r>
      <rPr>
        <sz val="10"/>
        <color theme="1"/>
        <rFont val="Times New Roman"/>
        <charset val="134"/>
      </rPr>
      <t xml:space="preserve">     </t>
    </r>
    <r>
      <rPr>
        <sz val="10"/>
        <color theme="1"/>
        <rFont val="宋体"/>
        <charset val="134"/>
      </rPr>
      <t>试验玉米</t>
    </r>
  </si>
  <si>
    <r>
      <t>变卖金额中</t>
    </r>
    <r>
      <rPr>
        <sz val="8"/>
        <color theme="1"/>
        <rFont val="Times New Roman"/>
        <charset val="134"/>
      </rPr>
      <t>14398</t>
    </r>
    <r>
      <rPr>
        <sz val="8"/>
        <color theme="1"/>
        <rFont val="宋体"/>
        <charset val="134"/>
      </rPr>
      <t>元，已分别用于支出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①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学生科研补助</t>
    </r>
    <r>
      <rPr>
        <sz val="8"/>
        <color theme="1"/>
        <rFont val="Times New Roman"/>
        <charset val="134"/>
      </rPr>
      <t>9898</t>
    </r>
    <r>
      <rPr>
        <sz val="8"/>
        <color theme="1"/>
        <rFont val="宋体"/>
        <charset val="134"/>
      </rPr>
      <t>元学生支出暑期科研补助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；②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学生文后半年章发表奖励</t>
    </r>
    <r>
      <rPr>
        <sz val="8"/>
        <color theme="1"/>
        <rFont val="Times New Roman"/>
        <charset val="134"/>
      </rPr>
      <t>4500</t>
    </r>
    <r>
      <rPr>
        <sz val="8"/>
        <color theme="1"/>
        <rFont val="宋体"/>
        <charset val="134"/>
      </rPr>
      <t>元</t>
    </r>
    <r>
      <rPr>
        <sz val="8"/>
        <color theme="1"/>
        <rFont val="Times New Roman"/>
        <charset val="134"/>
      </rPr>
      <t xml:space="preserve"> </t>
    </r>
    <r>
      <rPr>
        <sz val="8"/>
        <color theme="1"/>
        <rFont val="宋体"/>
        <charset val="134"/>
      </rPr>
      <t>；结余</t>
    </r>
    <r>
      <rPr>
        <sz val="8"/>
        <color theme="1"/>
        <rFont val="Times New Roman"/>
        <charset val="134"/>
      </rPr>
      <t>4964</t>
    </r>
    <r>
      <rPr>
        <sz val="8"/>
        <color theme="1"/>
        <rFont val="宋体"/>
        <charset val="134"/>
      </rPr>
      <t>元</t>
    </r>
  </si>
  <si>
    <r>
      <rPr>
        <sz val="10"/>
        <color theme="1"/>
        <rFont val="宋体"/>
        <charset val="134"/>
      </rPr>
      <t>西北农林科技大学农作一站</t>
    </r>
    <r>
      <rPr>
        <sz val="10"/>
        <color theme="1"/>
        <rFont val="Times New Roman"/>
        <charset val="134"/>
      </rPr>
      <t xml:space="preserve">       </t>
    </r>
    <r>
      <rPr>
        <sz val="10"/>
        <color theme="1"/>
        <rFont val="宋体"/>
        <charset val="134"/>
      </rPr>
      <t>试验小麦</t>
    </r>
  </si>
  <si>
    <t>小计</t>
  </si>
  <si>
    <t>长武试验站4亩试验田的地租</t>
  </si>
  <si>
    <t>旱地土壤培肥与高效施肥</t>
  </si>
  <si>
    <t>王朝辉</t>
  </si>
  <si>
    <t>小麦籽粒</t>
  </si>
  <si>
    <r>
      <rPr>
        <sz val="11"/>
        <color theme="1"/>
        <rFont val="宋体"/>
        <charset val="134"/>
      </rPr>
      <t>专人管理</t>
    </r>
  </si>
  <si>
    <r>
      <rPr>
        <sz val="11"/>
        <color theme="1"/>
        <rFont val="宋体"/>
        <charset val="134"/>
      </rPr>
      <t>长武</t>
    </r>
  </si>
  <si>
    <t>专人管理</t>
  </si>
  <si>
    <t>永寿</t>
  </si>
  <si>
    <t>杨凌（数字取整）</t>
  </si>
  <si>
    <t>已提交财务处</t>
  </si>
  <si>
    <r>
      <rPr>
        <sz val="11"/>
        <color theme="1"/>
        <rFont val="宋体"/>
        <charset val="134"/>
      </rPr>
      <t>合计</t>
    </r>
  </si>
  <si>
    <t>土壤碳氮转化与调控</t>
  </si>
  <si>
    <t>周建斌</t>
  </si>
  <si>
    <t>小麦</t>
  </si>
  <si>
    <t>抵扣工费</t>
  </si>
  <si>
    <t>试验地面积1.23亩</t>
  </si>
  <si>
    <t>玉米</t>
  </si>
  <si>
    <t>合计</t>
  </si>
  <si>
    <t>单位负责人：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</si>
</sst>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0_ "/>
    <numFmt numFmtId="178" formatCode="0.0"/>
  </numFmts>
  <fonts count="3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宋体"/>
      <charset val="134"/>
    </font>
    <font>
      <sz val="8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19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28" borderId="13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4" fillId="29" borderId="15" applyNumberFormat="0" applyAlignment="0" applyProtection="0">
      <alignment vertical="center"/>
    </xf>
    <xf numFmtId="0" fontId="36" fillId="29" borderId="12" applyNumberFormat="0" applyAlignment="0" applyProtection="0">
      <alignment vertical="center"/>
    </xf>
    <xf numFmtId="0" fontId="35" fillId="31" borderId="16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177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 wrapText="1"/>
    </xf>
    <xf numFmtId="178" fontId="9" fillId="0" borderId="5" xfId="0" applyNumberFormat="1" applyFont="1" applyBorder="1" applyAlignment="1">
      <alignment horizontal="center" vertical="center" wrapText="1"/>
    </xf>
    <xf numFmtId="178" fontId="9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T6" sqref="T6"/>
    </sheetView>
  </sheetViews>
  <sheetFormatPr defaultColWidth="9" defaultRowHeight="14.4"/>
  <cols>
    <col min="1" max="1" width="5.44444444444444" style="2" customWidth="1"/>
    <col min="2" max="2" width="11.5555555555556" style="3" customWidth="1"/>
    <col min="3" max="3" width="7.66666666666667" style="3" customWidth="1"/>
    <col min="4" max="4" width="7" style="3" customWidth="1"/>
    <col min="5" max="5" width="18.3333333333333" style="3" customWidth="1"/>
    <col min="6" max="6" width="5.11111111111111" style="3" customWidth="1"/>
    <col min="7" max="7" width="8.88888888888889" style="3" customWidth="1"/>
    <col min="8" max="8" width="9.11111111111111" style="3" customWidth="1"/>
    <col min="9" max="9" width="7.77777777777778" style="3" customWidth="1"/>
    <col min="10" max="10" width="8.22222222222222" style="3" customWidth="1"/>
    <col min="11" max="11" width="8.55555555555556" style="3" customWidth="1"/>
    <col min="12" max="12" width="8.88888888888889" style="3" customWidth="1"/>
    <col min="13" max="13" width="5" style="3" customWidth="1"/>
    <col min="14" max="14" width="5.22222222222222" style="3" customWidth="1"/>
    <col min="15" max="15" width="8.44444444444444" style="3" customWidth="1"/>
    <col min="16" max="16" width="8.66666666666667" style="3" customWidth="1"/>
    <col min="17" max="17" width="12.3333333333333" style="3" customWidth="1"/>
    <col min="18" max="16384" width="9" style="3"/>
  </cols>
  <sheetData>
    <row r="1" ht="26.2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1.75" customHeight="1" spans="1:5">
      <c r="A2" s="5" t="s">
        <v>1</v>
      </c>
      <c r="B2" s="5"/>
      <c r="C2" s="5"/>
      <c r="D2" s="6" t="s">
        <v>2</v>
      </c>
      <c r="E2" s="7"/>
    </row>
    <row r="3" ht="18" customHeight="1" spans="1:17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9" t="s">
        <v>10</v>
      </c>
      <c r="I3" s="39"/>
      <c r="J3" s="39"/>
      <c r="K3" s="39"/>
      <c r="L3" s="39"/>
      <c r="M3" s="39"/>
      <c r="N3" s="39"/>
      <c r="O3" s="40"/>
      <c r="P3" s="41" t="s">
        <v>11</v>
      </c>
      <c r="Q3" s="41" t="s">
        <v>12</v>
      </c>
    </row>
    <row r="4" ht="26.1" customHeight="1" spans="1:17">
      <c r="A4" s="10"/>
      <c r="B4" s="10"/>
      <c r="C4" s="10"/>
      <c r="D4" s="10"/>
      <c r="E4" s="10"/>
      <c r="F4" s="10"/>
      <c r="G4" s="10"/>
      <c r="H4" s="11" t="s">
        <v>13</v>
      </c>
      <c r="I4" s="42"/>
      <c r="J4" s="43"/>
      <c r="K4" s="44" t="s">
        <v>14</v>
      </c>
      <c r="L4" s="44" t="s">
        <v>15</v>
      </c>
      <c r="M4" s="44" t="s">
        <v>16</v>
      </c>
      <c r="N4" s="44" t="s">
        <v>17</v>
      </c>
      <c r="O4" s="44" t="s">
        <v>18</v>
      </c>
      <c r="P4" s="45"/>
      <c r="Q4" s="45"/>
    </row>
    <row r="5" ht="30.6" customHeight="1" spans="1:17">
      <c r="A5" s="12"/>
      <c r="B5" s="12"/>
      <c r="C5" s="12"/>
      <c r="D5" s="12"/>
      <c r="E5" s="12"/>
      <c r="F5" s="12"/>
      <c r="G5" s="12"/>
      <c r="H5" s="13" t="s">
        <v>19</v>
      </c>
      <c r="I5" s="13" t="s">
        <v>20</v>
      </c>
      <c r="J5" s="13" t="s">
        <v>21</v>
      </c>
      <c r="K5" s="13" t="s">
        <v>9</v>
      </c>
      <c r="L5" s="13" t="s">
        <v>9</v>
      </c>
      <c r="M5" s="13" t="s">
        <v>9</v>
      </c>
      <c r="N5" s="13" t="s">
        <v>9</v>
      </c>
      <c r="O5" s="13" t="s">
        <v>9</v>
      </c>
      <c r="P5" s="46"/>
      <c r="Q5" s="46"/>
    </row>
    <row r="6" ht="91" customHeight="1" spans="1:17">
      <c r="A6" s="14">
        <v>1</v>
      </c>
      <c r="B6" s="14" t="s">
        <v>22</v>
      </c>
      <c r="C6" s="14" t="s">
        <v>23</v>
      </c>
      <c r="D6" s="14">
        <v>2017</v>
      </c>
      <c r="E6" s="15" t="s">
        <v>24</v>
      </c>
      <c r="F6" s="16" t="s">
        <v>25</v>
      </c>
      <c r="G6" s="17">
        <v>16535</v>
      </c>
      <c r="H6" s="17">
        <v>16535</v>
      </c>
      <c r="I6" s="47">
        <v>1.9</v>
      </c>
      <c r="J6" s="48">
        <v>31416.5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9" t="s">
        <v>26</v>
      </c>
      <c r="Q6" s="69" t="s">
        <v>27</v>
      </c>
    </row>
    <row r="7" ht="82" customHeight="1" spans="1:17">
      <c r="A7" s="18"/>
      <c r="B7" s="18"/>
      <c r="C7" s="18"/>
      <c r="D7" s="18"/>
      <c r="E7" s="15" t="s">
        <v>28</v>
      </c>
      <c r="F7" s="16"/>
      <c r="G7" s="17">
        <v>11890</v>
      </c>
      <c r="H7" s="17">
        <v>11890</v>
      </c>
      <c r="I7" s="47">
        <v>1.62</v>
      </c>
      <c r="J7" s="48">
        <f>H7*I7</f>
        <v>19261.8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50"/>
      <c r="Q7" s="70" t="s">
        <v>29</v>
      </c>
    </row>
    <row r="8" ht="27" customHeight="1" spans="1:17">
      <c r="A8" s="18"/>
      <c r="B8" s="18"/>
      <c r="C8" s="18"/>
      <c r="D8" s="18"/>
      <c r="E8" s="19" t="s">
        <v>30</v>
      </c>
      <c r="F8" s="16"/>
      <c r="G8" s="20">
        <v>1111</v>
      </c>
      <c r="H8" s="20">
        <v>1111</v>
      </c>
      <c r="I8" s="51">
        <v>1.8</v>
      </c>
      <c r="J8" s="52">
        <v>1999.8</v>
      </c>
      <c r="K8" s="52">
        <v>0</v>
      </c>
      <c r="L8" s="53">
        <v>0</v>
      </c>
      <c r="M8" s="52">
        <v>0</v>
      </c>
      <c r="N8" s="52">
        <v>0</v>
      </c>
      <c r="O8" s="54">
        <v>0</v>
      </c>
      <c r="P8" s="55"/>
      <c r="Q8" s="71"/>
    </row>
    <row r="9" ht="27" customHeight="1" spans="1:17">
      <c r="A9" s="21"/>
      <c r="B9" s="21"/>
      <c r="C9" s="21"/>
      <c r="D9" s="21"/>
      <c r="E9" s="22" t="s">
        <v>31</v>
      </c>
      <c r="F9" s="22"/>
      <c r="G9" s="20">
        <f>SUM(G6:G8)</f>
        <v>29536</v>
      </c>
      <c r="H9" s="20">
        <f>SUM(H6:H8)</f>
        <v>29536</v>
      </c>
      <c r="I9" s="20">
        <f>SUM(I6:I8)</f>
        <v>5.32</v>
      </c>
      <c r="J9" s="20">
        <f>SUM(J6:J8)</f>
        <v>52678.1</v>
      </c>
      <c r="K9" s="56"/>
      <c r="L9" s="56"/>
      <c r="M9" s="56"/>
      <c r="N9" s="56"/>
      <c r="O9" s="25">
        <v>7781</v>
      </c>
      <c r="P9" s="57"/>
      <c r="Q9" s="72" t="s">
        <v>32</v>
      </c>
    </row>
    <row r="10" ht="31" customHeight="1" spans="1:17">
      <c r="A10" s="14">
        <v>2</v>
      </c>
      <c r="B10" s="23" t="s">
        <v>33</v>
      </c>
      <c r="C10" s="24" t="s">
        <v>34</v>
      </c>
      <c r="D10" s="24">
        <v>2017</v>
      </c>
      <c r="E10" s="24" t="s">
        <v>35</v>
      </c>
      <c r="F10" s="24" t="s">
        <v>25</v>
      </c>
      <c r="G10" s="25">
        <v>2500</v>
      </c>
      <c r="H10" s="25">
        <v>2500</v>
      </c>
      <c r="I10" s="58">
        <v>1.8</v>
      </c>
      <c r="J10" s="25">
        <v>4500</v>
      </c>
      <c r="K10" s="25">
        <v>4500</v>
      </c>
      <c r="L10" s="25">
        <v>900</v>
      </c>
      <c r="M10" s="59">
        <v>0</v>
      </c>
      <c r="N10" s="59">
        <v>0</v>
      </c>
      <c r="O10" s="25">
        <v>3600</v>
      </c>
      <c r="P10" s="59" t="s">
        <v>36</v>
      </c>
      <c r="Q10" s="59" t="s">
        <v>37</v>
      </c>
    </row>
    <row r="11" ht="20" customHeight="1" spans="1:17">
      <c r="A11" s="18"/>
      <c r="B11" s="26"/>
      <c r="C11" s="27"/>
      <c r="D11" s="27"/>
      <c r="E11" s="27"/>
      <c r="F11" s="27"/>
      <c r="G11" s="25">
        <v>2950</v>
      </c>
      <c r="H11" s="25">
        <v>2950</v>
      </c>
      <c r="I11" s="58">
        <v>1.9</v>
      </c>
      <c r="J11" s="25">
        <v>5605</v>
      </c>
      <c r="K11" s="60">
        <v>39785</v>
      </c>
      <c r="L11" s="60">
        <v>10186</v>
      </c>
      <c r="M11" s="24">
        <v>0</v>
      </c>
      <c r="N11" s="24">
        <v>0</v>
      </c>
      <c r="O11" s="61">
        <v>29599</v>
      </c>
      <c r="P11" s="24" t="s">
        <v>38</v>
      </c>
      <c r="Q11" s="24" t="s">
        <v>39</v>
      </c>
    </row>
    <row r="12" ht="18" customHeight="1" spans="1:17">
      <c r="A12" s="18"/>
      <c r="B12" s="26"/>
      <c r="C12" s="27"/>
      <c r="D12" s="27"/>
      <c r="E12" s="27"/>
      <c r="F12" s="27"/>
      <c r="G12" s="25">
        <v>18780</v>
      </c>
      <c r="H12" s="25">
        <v>18780</v>
      </c>
      <c r="I12" s="58">
        <v>1.82</v>
      </c>
      <c r="J12" s="25">
        <v>34180</v>
      </c>
      <c r="K12" s="62"/>
      <c r="L12" s="62"/>
      <c r="M12" s="28"/>
      <c r="N12" s="28"/>
      <c r="O12" s="63"/>
      <c r="P12" s="28"/>
      <c r="Q12" s="28"/>
    </row>
    <row r="13" ht="26.1" customHeight="1" spans="1:17">
      <c r="A13" s="18"/>
      <c r="B13" s="26"/>
      <c r="C13" s="27"/>
      <c r="D13" s="27"/>
      <c r="E13" s="28"/>
      <c r="F13" s="28"/>
      <c r="G13" s="25">
        <v>1879.5</v>
      </c>
      <c r="H13" s="25">
        <v>1879.5</v>
      </c>
      <c r="I13" s="58">
        <v>1.8</v>
      </c>
      <c r="J13" s="25">
        <v>3380</v>
      </c>
      <c r="K13" s="25">
        <v>3380</v>
      </c>
      <c r="L13" s="25">
        <v>676</v>
      </c>
      <c r="M13" s="59">
        <v>0</v>
      </c>
      <c r="N13" s="59">
        <v>0</v>
      </c>
      <c r="O13" s="64">
        <v>2704</v>
      </c>
      <c r="P13" s="59" t="s">
        <v>36</v>
      </c>
      <c r="Q13" s="73" t="s">
        <v>40</v>
      </c>
    </row>
    <row r="14" ht="31" customHeight="1" spans="1:17">
      <c r="A14" s="21"/>
      <c r="B14" s="29"/>
      <c r="C14" s="28"/>
      <c r="D14" s="28"/>
      <c r="E14" s="30" t="s">
        <v>31</v>
      </c>
      <c r="F14" s="31"/>
      <c r="G14" s="25">
        <v>26109.5</v>
      </c>
      <c r="H14" s="25">
        <v>26109.5</v>
      </c>
      <c r="I14" s="59"/>
      <c r="J14" s="25">
        <v>47665</v>
      </c>
      <c r="K14" s="25">
        <v>47665</v>
      </c>
      <c r="L14" s="25">
        <v>11762</v>
      </c>
      <c r="M14" s="59">
        <v>0</v>
      </c>
      <c r="N14" s="59">
        <v>0</v>
      </c>
      <c r="O14" s="64">
        <v>35903</v>
      </c>
      <c r="P14" s="65" t="s">
        <v>41</v>
      </c>
      <c r="Q14" s="59" t="s">
        <v>42</v>
      </c>
    </row>
    <row r="15" s="1" customFormat="1" ht="28" customHeight="1" spans="1:17">
      <c r="A15" s="32">
        <v>3</v>
      </c>
      <c r="B15" s="33" t="s">
        <v>43</v>
      </c>
      <c r="C15" s="33" t="s">
        <v>44</v>
      </c>
      <c r="D15" s="33">
        <v>2017</v>
      </c>
      <c r="E15" s="34" t="s">
        <v>45</v>
      </c>
      <c r="F15" s="34" t="s">
        <v>25</v>
      </c>
      <c r="G15" s="35">
        <v>250</v>
      </c>
      <c r="H15" s="34"/>
      <c r="I15" s="34"/>
      <c r="J15" s="34"/>
      <c r="K15" s="35"/>
      <c r="L15" s="35">
        <v>250</v>
      </c>
      <c r="M15" s="34"/>
      <c r="N15" s="34"/>
      <c r="O15" s="34">
        <v>0</v>
      </c>
      <c r="P15" s="66" t="s">
        <v>46</v>
      </c>
      <c r="Q15" s="66" t="s">
        <v>47</v>
      </c>
    </row>
    <row r="16" s="1" customFormat="1" ht="24" customHeight="1" spans="1:17">
      <c r="A16" s="32"/>
      <c r="B16" s="33"/>
      <c r="C16" s="33"/>
      <c r="D16" s="33"/>
      <c r="E16" s="33" t="s">
        <v>48</v>
      </c>
      <c r="F16" s="33" t="s">
        <v>25</v>
      </c>
      <c r="G16" s="35">
        <v>400</v>
      </c>
      <c r="H16" s="34"/>
      <c r="I16" s="34"/>
      <c r="J16" s="34"/>
      <c r="K16" s="35"/>
      <c r="L16" s="35">
        <v>400</v>
      </c>
      <c r="M16" s="34"/>
      <c r="N16" s="34"/>
      <c r="O16" s="34">
        <v>0</v>
      </c>
      <c r="P16" s="67"/>
      <c r="Q16" s="67"/>
    </row>
    <row r="17" ht="22" customHeight="1" spans="1:17">
      <c r="A17" s="36" t="s">
        <v>49</v>
      </c>
      <c r="B17" s="37"/>
      <c r="C17" s="37"/>
      <c r="D17" s="37"/>
      <c r="E17" s="37"/>
      <c r="F17" s="38"/>
      <c r="G17" s="13"/>
      <c r="H17" s="13"/>
      <c r="I17" s="13"/>
      <c r="J17" s="13">
        <v>100343.1</v>
      </c>
      <c r="K17" s="13"/>
      <c r="L17" s="13"/>
      <c r="M17" s="13"/>
      <c r="N17" s="13"/>
      <c r="O17" s="13">
        <v>43684</v>
      </c>
      <c r="P17" s="68"/>
      <c r="Q17" s="68"/>
    </row>
    <row r="18" ht="29.25" customHeight="1" spans="2:3">
      <c r="B18" s="16" t="s">
        <v>50</v>
      </c>
      <c r="C18" s="16"/>
    </row>
  </sheetData>
  <mergeCells count="43">
    <mergeCell ref="A1:Q1"/>
    <mergeCell ref="A2:C2"/>
    <mergeCell ref="D2:E2"/>
    <mergeCell ref="H3:O3"/>
    <mergeCell ref="H4:J4"/>
    <mergeCell ref="E9:F9"/>
    <mergeCell ref="E14:F14"/>
    <mergeCell ref="A17:F17"/>
    <mergeCell ref="B18:C18"/>
    <mergeCell ref="A3:A5"/>
    <mergeCell ref="A6:A9"/>
    <mergeCell ref="A10:A14"/>
    <mergeCell ref="A15:A16"/>
    <mergeCell ref="B3:B5"/>
    <mergeCell ref="B6:B9"/>
    <mergeCell ref="B10:B14"/>
    <mergeCell ref="B15:B16"/>
    <mergeCell ref="C3:C5"/>
    <mergeCell ref="C6:C9"/>
    <mergeCell ref="C10:C14"/>
    <mergeCell ref="C15:C16"/>
    <mergeCell ref="D3:D5"/>
    <mergeCell ref="D6:D9"/>
    <mergeCell ref="D10:D14"/>
    <mergeCell ref="D15:D16"/>
    <mergeCell ref="E3:E5"/>
    <mergeCell ref="E10:E13"/>
    <mergeCell ref="F3:F5"/>
    <mergeCell ref="F6:F8"/>
    <mergeCell ref="F10:F13"/>
    <mergeCell ref="G3:G5"/>
    <mergeCell ref="K11:K12"/>
    <mergeCell ref="L11:L12"/>
    <mergeCell ref="M11:M12"/>
    <mergeCell ref="N11:N12"/>
    <mergeCell ref="O11:O12"/>
    <mergeCell ref="P3:P5"/>
    <mergeCell ref="P6:P9"/>
    <mergeCell ref="P11:P12"/>
    <mergeCell ref="P15:P16"/>
    <mergeCell ref="Q3:Q5"/>
    <mergeCell ref="Q11:Q12"/>
    <mergeCell ref="Q15:Q16"/>
  </mergeCells>
  <printOptions horizontalCentered="1"/>
  <pageMargins left="0.275" right="0.156944444444444" top="0.314583333333333" bottom="0.275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西红柿</cp:lastModifiedBy>
  <dcterms:created xsi:type="dcterms:W3CDTF">2016-01-06T02:24:00Z</dcterms:created>
  <cp:lastPrinted>2016-04-05T07:25:00Z</cp:lastPrinted>
  <dcterms:modified xsi:type="dcterms:W3CDTF">2018-01-15T07:30:07Z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