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090"/>
  </bookViews>
  <sheets>
    <sheet name="名单" sheetId="1" r:id="rId1"/>
    <sheet name="Sheet3" sheetId="3" r:id="rId2"/>
  </sheets>
  <externalReferences>
    <externalReference r:id="rId3"/>
  </externalReferences>
  <definedNames>
    <definedName name="_xlnm._FilterDatabase" localSheetId="0" hidden="1">名单!$A$2:$J$126</definedName>
    <definedName name="_xlnm.Print_Titles" localSheetId="0">名单!$2:$2</definedName>
    <definedName name="_xlnm._FilterDatabase" localSheetId="1" hidden="1">Sheet3!#REF!</definedName>
  </definedNames>
  <calcPr calcId="144525"/>
</workbook>
</file>

<file path=xl/sharedStrings.xml><?xml version="1.0" encoding="utf-8"?>
<sst xmlns="http://schemas.openxmlformats.org/spreadsheetml/2006/main" count="762" uniqueCount="258">
  <si>
    <t>西北农林科技大学入选“十三五”行业规划名单</t>
  </si>
  <si>
    <t>序号</t>
  </si>
  <si>
    <t>教材名称</t>
  </si>
  <si>
    <t>主要作者</t>
  </si>
  <si>
    <t>出版年月</t>
  </si>
  <si>
    <t>批准年月</t>
  </si>
  <si>
    <t>出版单位</t>
  </si>
  <si>
    <t>印数（本）</t>
  </si>
  <si>
    <t>作者署名情况</t>
  </si>
  <si>
    <t>学院</t>
  </si>
  <si>
    <t>备注</t>
  </si>
  <si>
    <t>农业生态学</t>
  </si>
  <si>
    <t>廖允成 林文雄</t>
  </si>
  <si>
    <t>2017年</t>
  </si>
  <si>
    <t>中国农业出版社</t>
  </si>
  <si>
    <t>不详</t>
  </si>
  <si>
    <t>教材主编</t>
  </si>
  <si>
    <t>农业部“十三五”规划教材</t>
  </si>
  <si>
    <t>农业信息技术(第三版）</t>
  </si>
  <si>
    <t>李军</t>
  </si>
  <si>
    <t>科学出版社</t>
  </si>
  <si>
    <t>“科学出版社”十三五</t>
  </si>
  <si>
    <t>试验设计与分析</t>
  </si>
  <si>
    <t>贠海燕</t>
  </si>
  <si>
    <t>未出版</t>
  </si>
  <si>
    <t>中国林业出版社</t>
  </si>
  <si>
    <t>林业局“十三五”规划教材第一批</t>
  </si>
  <si>
    <t>农药学</t>
  </si>
  <si>
    <t>吴文君 罗万春</t>
  </si>
  <si>
    <t>农业标准学</t>
  </si>
  <si>
    <t>李鑫</t>
  </si>
  <si>
    <t>农业昆虫学（北方本）</t>
  </si>
  <si>
    <t>仵均祥</t>
  </si>
  <si>
    <t>农业昆虫学（非植保专业用）</t>
  </si>
  <si>
    <t>植物病虫害生物防治学</t>
  </si>
  <si>
    <t>吴云锋</t>
  </si>
  <si>
    <t>植物检疫学</t>
  </si>
  <si>
    <t>商鸿生</t>
  </si>
  <si>
    <t>植物免疫学</t>
  </si>
  <si>
    <t>农业园区规划与管理</t>
  </si>
  <si>
    <t>邹志荣</t>
  </si>
  <si>
    <t>设施农业环境工程学</t>
  </si>
  <si>
    <t>园艺设施学</t>
  </si>
  <si>
    <t>园艺学概论</t>
  </si>
  <si>
    <t>程智慧</t>
  </si>
  <si>
    <t>园艺植物种子学</t>
  </si>
  <si>
    <t>巩振辉 陈儒刚</t>
  </si>
  <si>
    <t>家畜饲养学</t>
  </si>
  <si>
    <t>姚军虎 谯仕彦</t>
  </si>
  <si>
    <t>家畜组织学与胚胎学</t>
  </si>
  <si>
    <t>沈霞芬 卿素珠</t>
  </si>
  <si>
    <t>牛生产</t>
  </si>
  <si>
    <t>昝林森</t>
  </si>
  <si>
    <t>牛生产实习指导</t>
  </si>
  <si>
    <t>羊生产学</t>
  </si>
  <si>
    <t>陈玉林</t>
  </si>
  <si>
    <t>动物解剖学与组织胚胎学</t>
  </si>
  <si>
    <t>陈树林</t>
  </si>
  <si>
    <t>动物性食品卫生学</t>
  </si>
  <si>
    <t>张彦明 余锐萍</t>
  </si>
  <si>
    <t>动物性食品卫生学实验指导</t>
  </si>
  <si>
    <t>郭抗抗</t>
  </si>
  <si>
    <t>基因工程</t>
  </si>
  <si>
    <t>陈宏</t>
  </si>
  <si>
    <t>兽医公共卫生学</t>
  </si>
  <si>
    <t>张彦明</t>
  </si>
  <si>
    <t>细胞工程</t>
  </si>
  <si>
    <t>马保华</t>
  </si>
  <si>
    <t>细胞工程实验教程</t>
  </si>
  <si>
    <t>林学概论</t>
  </si>
  <si>
    <t>赵忠</t>
  </si>
  <si>
    <t>森林昆虫学导论（第2版）</t>
  </si>
  <si>
    <t xml:space="preserve"> 李孟楼</t>
  </si>
  <si>
    <t xml:space="preserve">园林工程制图（第2版） </t>
  </si>
  <si>
    <t>张远群、穆亚平</t>
  </si>
  <si>
    <t xml:space="preserve">园林工程制图习题集（第2版） </t>
  </si>
  <si>
    <t>资源昆虫学（第2版）</t>
  </si>
  <si>
    <t>水土保持学概论</t>
  </si>
  <si>
    <t>吴发启 朱首军</t>
  </si>
  <si>
    <t>灌溉排水工程学</t>
  </si>
  <si>
    <t>蔡焕杰 胡笑涛</t>
  </si>
  <si>
    <t>机械CAD技术基础</t>
  </si>
  <si>
    <t>陈军</t>
  </si>
  <si>
    <t>Visual Basic程序设计基础</t>
  </si>
  <si>
    <t>李书琴 孙健敏</t>
  </si>
  <si>
    <t>大学计算机基础实验教程</t>
  </si>
  <si>
    <t>孙健敏 陈勇</t>
  </si>
  <si>
    <t>功能性食品学</t>
  </si>
  <si>
    <t>张小莺</t>
  </si>
  <si>
    <t>果品蔬菜贮藏运销学</t>
  </si>
  <si>
    <t>窛莉萍</t>
  </si>
  <si>
    <t>食品安全保藏学</t>
  </si>
  <si>
    <t>罗安伟</t>
  </si>
  <si>
    <t>中国轻工业出版社</t>
  </si>
  <si>
    <t>罗安伟
刘兴华</t>
  </si>
  <si>
    <t>中国轻工业“十三五”规划教材第二批</t>
  </si>
  <si>
    <t>食品安全控制技术</t>
  </si>
  <si>
    <t>岳田利</t>
  </si>
  <si>
    <t>食品安全学</t>
  </si>
  <si>
    <t>食品标准与技术法规</t>
  </si>
  <si>
    <t>张建新</t>
  </si>
  <si>
    <t>食品分子生物学</t>
  </si>
  <si>
    <t>吕欣</t>
  </si>
  <si>
    <t>食品感官与评价</t>
  </si>
  <si>
    <t>杜双奎</t>
  </si>
  <si>
    <t>食品工艺学试验</t>
  </si>
  <si>
    <t>丁武</t>
  </si>
  <si>
    <t>食品试验优化设计（第二版）</t>
  </si>
  <si>
    <t>食品营养学</t>
  </si>
  <si>
    <t>刘学波</t>
  </si>
  <si>
    <t>试验优化设计与统计分析</t>
  </si>
  <si>
    <t>天然产物结构提取工艺学</t>
  </si>
  <si>
    <t>徐怀德
罗安伟</t>
  </si>
  <si>
    <t>中国轻工业“十三五”规划教材第一批</t>
  </si>
  <si>
    <t>核农学基础理论与实验技术</t>
  </si>
  <si>
    <t>吕金印</t>
  </si>
  <si>
    <t>大学物理学</t>
  </si>
  <si>
    <t>张社奇 解迎革 王开明</t>
  </si>
  <si>
    <t>高等数学</t>
  </si>
  <si>
    <t>刘迎洲 吴养会</t>
  </si>
  <si>
    <t>基础概率论及其应用</t>
  </si>
  <si>
    <t>徐钊 任争争</t>
  </si>
  <si>
    <t>数学建模</t>
  </si>
  <si>
    <t>连  坡</t>
  </si>
  <si>
    <t>线性代数</t>
  </si>
  <si>
    <t>边宽江 连坡</t>
  </si>
  <si>
    <t>天然产物结构解析</t>
  </si>
  <si>
    <t>高锦明</t>
  </si>
  <si>
    <t>物理化学</t>
  </si>
  <si>
    <t>杨亚提</t>
  </si>
  <si>
    <t>植物化学</t>
  </si>
  <si>
    <t>成本会计学</t>
  </si>
  <si>
    <t>孟全省</t>
  </si>
  <si>
    <t>会计学基础</t>
  </si>
  <si>
    <t>孟全省 刘麦荣</t>
  </si>
  <si>
    <t>大学体育教程</t>
  </si>
  <si>
    <t>任启俊</t>
  </si>
  <si>
    <t>大学生思想政治理论课实践教学教程</t>
  </si>
  <si>
    <t>王海成</t>
  </si>
  <si>
    <t>气象学</t>
  </si>
  <si>
    <t>刘淑明 严菊芳</t>
  </si>
  <si>
    <t>还未确定</t>
  </si>
  <si>
    <t>国家林业和草原局普通高等教育“十三五”规划教材</t>
  </si>
  <si>
    <t>经济林栽培学（北方本）</t>
  </si>
  <si>
    <t>刘杜玲</t>
  </si>
  <si>
    <t>微生物源农药</t>
  </si>
  <si>
    <t>韩立荣 冯俊涛</t>
  </si>
  <si>
    <t>植物学实验</t>
  </si>
  <si>
    <t>姜在民 易华</t>
  </si>
  <si>
    <t>水土保持规划学（第2版）</t>
  </si>
  <si>
    <t>吴发启</t>
  </si>
  <si>
    <t>水土保持经济植物栽培学（第2版）</t>
  </si>
  <si>
    <t>王进鑫  陈存及</t>
  </si>
  <si>
    <t>资源环境分析技术</t>
  </si>
  <si>
    <t>郑险峰</t>
  </si>
  <si>
    <t>土壤退化与修复</t>
  </si>
  <si>
    <t>贾汉忠</t>
  </si>
  <si>
    <t>固体废物处理处置实验实习教程</t>
  </si>
  <si>
    <t>黄懿梅</t>
  </si>
  <si>
    <t>工程制图与CAD实践指导</t>
  </si>
  <si>
    <t>毛晖</t>
  </si>
  <si>
    <t>环境工程实验指导书</t>
  </si>
  <si>
    <t>强虹</t>
  </si>
  <si>
    <t>创新能力培养项目化教程</t>
  </si>
  <si>
    <t>韩维生</t>
  </si>
  <si>
    <t>物理化学实验</t>
  </si>
  <si>
    <t>马亚团</t>
  </si>
  <si>
    <t>园艺专业精密仪器操作技能实验指导书</t>
  </si>
  <si>
    <t>张静</t>
  </si>
  <si>
    <t>盆景艺术双语教程</t>
  </si>
  <si>
    <t>宋军阳</t>
  </si>
  <si>
    <t>饮料工艺学</t>
  </si>
  <si>
    <t>葡萄防灾减灾</t>
  </si>
  <si>
    <t>房玉林 张宗勤</t>
  </si>
  <si>
    <t>葡萄酒市场学</t>
  </si>
  <si>
    <t>李甲贵</t>
  </si>
  <si>
    <t>葡萄学实验实习指导书</t>
  </si>
  <si>
    <t>刘旭</t>
  </si>
  <si>
    <t>蛋白质分离纯化实验技术</t>
  </si>
  <si>
    <t>韩召奋</t>
  </si>
  <si>
    <t>动物生产学实验实习指导</t>
  </si>
  <si>
    <t>安小鹏</t>
  </si>
  <si>
    <t>家具与室内设计专业毕业设计指导</t>
  </si>
  <si>
    <t>宋孝周 孙景荣</t>
  </si>
  <si>
    <t>动物行为与福利学</t>
  </si>
  <si>
    <t>任战军</t>
  </si>
  <si>
    <t>已公示</t>
  </si>
  <si>
    <t>第二批农业农村部 十三五”规划教材</t>
  </si>
  <si>
    <t>动物细胞生物学</t>
  </si>
  <si>
    <t>欧阳五庆</t>
  </si>
  <si>
    <t>动物中毒病学</t>
  </si>
  <si>
    <t>路浩</t>
  </si>
  <si>
    <t>兽医寄生虫学实验指导</t>
  </si>
  <si>
    <t>林青
王瑞</t>
  </si>
  <si>
    <t>葡萄酒分析检验</t>
  </si>
  <si>
    <t>王华
张予林</t>
  </si>
  <si>
    <t>葡萄品种学</t>
  </si>
  <si>
    <t>张振文
惠竹梅</t>
  </si>
  <si>
    <t>葡萄学实验实习指导</t>
  </si>
  <si>
    <t>食品机械与设备</t>
  </si>
  <si>
    <t>王云阳
田玉庭</t>
  </si>
  <si>
    <t>食品生物技术导论</t>
  </si>
  <si>
    <t>刘斌
赵旭博</t>
  </si>
  <si>
    <t>材料力学</t>
  </si>
  <si>
    <t>王正中</t>
  </si>
  <si>
    <t>智能传感与检测技术</t>
  </si>
  <si>
    <t>张海辉
陈立平</t>
  </si>
  <si>
    <t>高等数学（经管类）</t>
  </si>
  <si>
    <t>解小莉
吴养会</t>
  </si>
  <si>
    <t>天然产物提取分离与鉴定技术</t>
  </si>
  <si>
    <t>王俊儒
张继文
白乃生</t>
  </si>
  <si>
    <t>测量学</t>
  </si>
  <si>
    <t>张鑫</t>
  </si>
  <si>
    <t>货币银行学</t>
  </si>
  <si>
    <t>罗剑朝</t>
  </si>
  <si>
    <t>市场营销学</t>
  </si>
  <si>
    <t>霍学喜</t>
  </si>
  <si>
    <t>社会科学定量研究的统计分析及SPSS应用</t>
  </si>
  <si>
    <t>朱建春</t>
  </si>
  <si>
    <t>农业资源与区划</t>
  </si>
  <si>
    <t>杨改河
冯永忠</t>
  </si>
  <si>
    <t>大学生创新创业教程</t>
  </si>
  <si>
    <t>农林类高校大学生职业生涯规划与就业指导</t>
  </si>
  <si>
    <t>和红燕
陈长友</t>
  </si>
  <si>
    <t>英语口语与演讲</t>
  </si>
  <si>
    <t>张晓容
李敏</t>
  </si>
  <si>
    <t>农业发展与人类文明</t>
  </si>
  <si>
    <t>冯永忠</t>
  </si>
  <si>
    <t>秦岭生态文明教育</t>
  </si>
  <si>
    <t>朱宏斌
王娜</t>
  </si>
  <si>
    <t>虚拟水与水足迹</t>
  </si>
  <si>
    <t>吴普特</t>
  </si>
  <si>
    <t>中华农耕文明史</t>
  </si>
  <si>
    <t>朱宏斌
卢勇</t>
  </si>
  <si>
    <t>大学信息技术</t>
  </si>
  <si>
    <t>孙健敏</t>
  </si>
  <si>
    <t>环境监测</t>
  </si>
  <si>
    <t>黄懿梅
曲东</t>
  </si>
  <si>
    <t>环境监测实验</t>
  </si>
  <si>
    <t>梁东丽
王铁成</t>
  </si>
  <si>
    <t>农林气象学</t>
  </si>
  <si>
    <t>刘淑明
张丁玲</t>
  </si>
  <si>
    <t>普通植物病理学</t>
  </si>
  <si>
    <t>康振生
孙广宇</t>
  </si>
  <si>
    <t>普通植物病理学实验与实习指导</t>
  </si>
  <si>
    <t>孙广宇
康振生</t>
  </si>
  <si>
    <t>土壤侵蚀与防治</t>
  </si>
  <si>
    <t>吴发启
王健</t>
  </si>
  <si>
    <t>土壤与植物营养学现代实验技术</t>
  </si>
  <si>
    <t>吕家珑
张红</t>
  </si>
  <si>
    <t>新型肥料生产原理与技术</t>
  </si>
  <si>
    <t>翟丙年</t>
  </si>
  <si>
    <t>园林景观素描</t>
  </si>
  <si>
    <t>段渊古</t>
  </si>
  <si>
    <t>细胞生物学</t>
  </si>
  <si>
    <t>陈坤明
李绍军</t>
  </si>
  <si>
    <t>遗传学</t>
  </si>
  <si>
    <t>刘曙东
奚亚军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</si>
</sst>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华文仿宋"/>
      <charset val="134"/>
    </font>
    <font>
      <b/>
      <sz val="10"/>
      <color theme="1"/>
      <name val="华文仿宋"/>
      <charset val="134"/>
    </font>
    <font>
      <sz val="16"/>
      <color theme="1"/>
      <name val="方正小标宋简体"/>
      <charset val="134"/>
    </font>
    <font>
      <b/>
      <sz val="11"/>
      <color theme="1"/>
      <name val="华文仿宋"/>
      <charset val="134"/>
    </font>
    <font>
      <sz val="11"/>
      <color theme="1"/>
      <name val="华文仿宋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25" fillId="26" borderId="3" applyNumberFormat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49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57" fontId="1" fillId="0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199;&#21271;&#20892;&#26519;&#31185;&#25216;&#22823;&#23398;&#20837;&#36873;&#8220;&#21313;&#19977;&#20116;&#8221;&#34892;&#19994;&#35268;&#21010;&#21517;&#21333;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单"/>
      <sheetName val="Sheet3"/>
    </sheetNames>
    <sheetDataSet>
      <sheetData sheetId="0">
        <row r="3">
          <cell r="B3" t="str">
            <v>教材名称</v>
          </cell>
          <cell r="C3" t="str">
            <v>出版社</v>
          </cell>
          <cell r="D3" t="str">
            <v>主编</v>
          </cell>
          <cell r="E3" t="str">
            <v>所属学院</v>
          </cell>
        </row>
        <row r="4">
          <cell r="B4" t="str">
            <v>农业生态学</v>
          </cell>
          <cell r="C4" t="str">
            <v>中国农业出版社</v>
          </cell>
          <cell r="D4" t="str">
            <v>廖允成 林文雄</v>
          </cell>
          <cell r="E4" t="str">
            <v>农学院</v>
          </cell>
        </row>
        <row r="5">
          <cell r="B5" t="str">
            <v>农业信息技术(第三版）</v>
          </cell>
          <cell r="C5" t="str">
            <v>科学出版社</v>
          </cell>
          <cell r="D5" t="str">
            <v>李军</v>
          </cell>
          <cell r="E5" t="str">
            <v>农学院</v>
          </cell>
        </row>
        <row r="6">
          <cell r="B6" t="str">
            <v>试验设计与分析</v>
          </cell>
          <cell r="C6" t="str">
            <v>中国林业出版社</v>
          </cell>
          <cell r="D6" t="str">
            <v>贠海燕</v>
          </cell>
          <cell r="E6" t="str">
            <v>农学院</v>
          </cell>
        </row>
        <row r="7">
          <cell r="B7" t="str">
            <v>农药学</v>
          </cell>
          <cell r="C7" t="str">
            <v>中国农业出版社</v>
          </cell>
          <cell r="D7" t="str">
            <v>吴文君 罗万春</v>
          </cell>
          <cell r="E7" t="str">
            <v>植保学院</v>
          </cell>
        </row>
        <row r="8">
          <cell r="B8" t="str">
            <v>农业标准学</v>
          </cell>
          <cell r="C8" t="str">
            <v>中国农业出版社</v>
          </cell>
          <cell r="D8" t="str">
            <v>李鑫</v>
          </cell>
          <cell r="E8" t="str">
            <v>植保学院</v>
          </cell>
        </row>
        <row r="9">
          <cell r="B9" t="str">
            <v>农业昆虫学（北方本）</v>
          </cell>
          <cell r="C9" t="str">
            <v>中国农业出版社</v>
          </cell>
          <cell r="D9" t="str">
            <v>仵均祥</v>
          </cell>
          <cell r="E9" t="str">
            <v>植保学院</v>
          </cell>
        </row>
        <row r="10">
          <cell r="B10" t="str">
            <v>农业昆虫学（非植保专业用）</v>
          </cell>
          <cell r="C10" t="str">
            <v>中国农业出版社</v>
          </cell>
          <cell r="D10" t="str">
            <v>仵均祥</v>
          </cell>
          <cell r="E10" t="str">
            <v>植保学院</v>
          </cell>
        </row>
        <row r="11">
          <cell r="B11" t="str">
            <v>植物病虫害生物防治学</v>
          </cell>
          <cell r="C11" t="str">
            <v>中国农业出版社</v>
          </cell>
          <cell r="D11" t="str">
            <v>吴云锋</v>
          </cell>
          <cell r="E11" t="str">
            <v>植保学院</v>
          </cell>
        </row>
        <row r="12">
          <cell r="B12" t="str">
            <v>植物检疫学</v>
          </cell>
          <cell r="C12" t="str">
            <v>中国农业出版社</v>
          </cell>
          <cell r="D12" t="str">
            <v>商鸿生</v>
          </cell>
          <cell r="E12" t="str">
            <v>植保学院</v>
          </cell>
        </row>
        <row r="13">
          <cell r="B13" t="str">
            <v>植物免疫学</v>
          </cell>
          <cell r="C13" t="str">
            <v>中国农业出版社</v>
          </cell>
          <cell r="D13" t="str">
            <v>商鸿生</v>
          </cell>
          <cell r="E13" t="str">
            <v>植保学院</v>
          </cell>
        </row>
        <row r="14">
          <cell r="B14" t="str">
            <v>农业园区规划与管理</v>
          </cell>
          <cell r="C14" t="str">
            <v>中国农业出版社</v>
          </cell>
          <cell r="D14" t="str">
            <v>邹志荣</v>
          </cell>
          <cell r="E14" t="str">
            <v>园艺学院</v>
          </cell>
        </row>
        <row r="15">
          <cell r="B15" t="str">
            <v>设施农业环境工程学</v>
          </cell>
          <cell r="C15" t="str">
            <v>中国农业出版社</v>
          </cell>
          <cell r="D15" t="str">
            <v>邹志荣</v>
          </cell>
          <cell r="E15" t="str">
            <v>园艺学院</v>
          </cell>
        </row>
        <row r="16">
          <cell r="B16" t="str">
            <v>园艺设施学</v>
          </cell>
          <cell r="C16" t="str">
            <v>中国农业出版社</v>
          </cell>
          <cell r="D16" t="str">
            <v>邹志荣</v>
          </cell>
          <cell r="E16" t="str">
            <v>园艺学院</v>
          </cell>
        </row>
        <row r="17">
          <cell r="B17" t="str">
            <v>园艺学概论</v>
          </cell>
          <cell r="C17" t="str">
            <v>中国农业出版社</v>
          </cell>
          <cell r="D17" t="str">
            <v>程智慧</v>
          </cell>
          <cell r="E17" t="str">
            <v>园艺学院</v>
          </cell>
        </row>
        <row r="18">
          <cell r="B18" t="str">
            <v>园艺植物种子学</v>
          </cell>
          <cell r="C18" t="str">
            <v>中国农业出版社</v>
          </cell>
          <cell r="D18" t="str">
            <v>巩振辉 陈儒刚</v>
          </cell>
          <cell r="E18" t="str">
            <v>园艺学院</v>
          </cell>
        </row>
        <row r="19">
          <cell r="B19" t="str">
            <v>家畜饲养学</v>
          </cell>
          <cell r="C19" t="str">
            <v>中国农业出版社</v>
          </cell>
          <cell r="D19" t="str">
            <v>姚军虎 谯仕彦</v>
          </cell>
          <cell r="E19" t="str">
            <v>动科学院</v>
          </cell>
        </row>
        <row r="20">
          <cell r="B20" t="str">
            <v>家畜组织学与胚胎学</v>
          </cell>
          <cell r="C20" t="str">
            <v>中国农业出版社</v>
          </cell>
          <cell r="D20" t="str">
            <v>沈霞芬 卿素珠</v>
          </cell>
          <cell r="E20" t="str">
            <v>动科学院</v>
          </cell>
        </row>
        <row r="21">
          <cell r="B21" t="str">
            <v>牛生产</v>
          </cell>
          <cell r="C21" t="str">
            <v>中国农业出版社</v>
          </cell>
          <cell r="D21" t="str">
            <v>昝林森</v>
          </cell>
          <cell r="E21" t="str">
            <v>动科学院</v>
          </cell>
        </row>
        <row r="22">
          <cell r="B22" t="str">
            <v>牛生产实习指导</v>
          </cell>
          <cell r="C22" t="str">
            <v>中国农业出版社</v>
          </cell>
          <cell r="D22" t="str">
            <v>昝林森</v>
          </cell>
          <cell r="E22" t="str">
            <v>动科学院</v>
          </cell>
        </row>
        <row r="23">
          <cell r="B23" t="str">
            <v>羊生产学</v>
          </cell>
          <cell r="C23" t="str">
            <v>中国农业出版社</v>
          </cell>
          <cell r="D23" t="str">
            <v>陈玉林</v>
          </cell>
          <cell r="E23" t="str">
            <v>动科学院</v>
          </cell>
        </row>
        <row r="24">
          <cell r="B24" t="str">
            <v>动物解剖学与组织胚胎学</v>
          </cell>
          <cell r="C24" t="str">
            <v>科学出版社</v>
          </cell>
          <cell r="D24" t="str">
            <v>陈树林</v>
          </cell>
          <cell r="E24" t="str">
            <v>动医学院</v>
          </cell>
        </row>
        <row r="25">
          <cell r="B25" t="str">
            <v>动物性食品卫生学</v>
          </cell>
          <cell r="C25" t="str">
            <v>中国农业出版社</v>
          </cell>
          <cell r="D25" t="str">
            <v>张彦明 余锐萍</v>
          </cell>
          <cell r="E25" t="str">
            <v>动医学院</v>
          </cell>
        </row>
        <row r="26">
          <cell r="B26" t="str">
            <v>动物性食品卫生学实验指导</v>
          </cell>
          <cell r="C26" t="str">
            <v>中国农业出版社</v>
          </cell>
          <cell r="D26" t="str">
            <v>郭抗抗</v>
          </cell>
          <cell r="E26" t="str">
            <v>动医学院</v>
          </cell>
        </row>
        <row r="27">
          <cell r="B27" t="str">
            <v>基因工程</v>
          </cell>
          <cell r="C27" t="str">
            <v>中国农业出版社</v>
          </cell>
          <cell r="D27" t="str">
            <v>陈宏</v>
          </cell>
          <cell r="E27" t="str">
            <v>动医学院</v>
          </cell>
        </row>
        <row r="28">
          <cell r="B28" t="str">
            <v>兽医公共卫生学</v>
          </cell>
          <cell r="C28" t="str">
            <v>中国农业出版社</v>
          </cell>
          <cell r="D28" t="str">
            <v>张彦明</v>
          </cell>
          <cell r="E28" t="str">
            <v>动医学院</v>
          </cell>
        </row>
        <row r="29">
          <cell r="B29" t="str">
            <v>细胞工程</v>
          </cell>
          <cell r="C29" t="str">
            <v>中国农业出版社</v>
          </cell>
          <cell r="D29" t="str">
            <v>马保华</v>
          </cell>
          <cell r="E29" t="str">
            <v>动医学院</v>
          </cell>
        </row>
        <row r="30">
          <cell r="B30" t="str">
            <v>细胞工程实验教程</v>
          </cell>
          <cell r="C30" t="str">
            <v>中国农业出版社</v>
          </cell>
          <cell r="D30" t="str">
            <v>马保华</v>
          </cell>
          <cell r="E30" t="str">
            <v>动医学院</v>
          </cell>
        </row>
        <row r="31">
          <cell r="B31" t="str">
            <v>林学概论</v>
          </cell>
          <cell r="C31" t="str">
            <v>中国林业出版社</v>
          </cell>
          <cell r="D31" t="str">
            <v>赵忠</v>
          </cell>
          <cell r="E31" t="str">
            <v>林学院</v>
          </cell>
        </row>
        <row r="32">
          <cell r="B32" t="str">
            <v>森林昆虫学导论（第2版）</v>
          </cell>
          <cell r="C32" t="str">
            <v>中国林业出版社</v>
          </cell>
          <cell r="D32" t="str">
            <v> 李孟楼</v>
          </cell>
          <cell r="E32" t="str">
            <v>林学院</v>
          </cell>
        </row>
        <row r="33">
          <cell r="B33" t="str">
            <v>园林工程制图（第2版） </v>
          </cell>
          <cell r="C33" t="str">
            <v>中国林业出版社</v>
          </cell>
          <cell r="D33" t="str">
            <v>张远群、穆亚平</v>
          </cell>
          <cell r="E33" t="str">
            <v>林学院</v>
          </cell>
        </row>
        <row r="34">
          <cell r="B34" t="str">
            <v>园林工程制图习题集（第2版） </v>
          </cell>
          <cell r="C34" t="str">
            <v>中国林业出版社</v>
          </cell>
          <cell r="D34" t="str">
            <v>张远群、穆亚平</v>
          </cell>
          <cell r="E34" t="str">
            <v>林学院</v>
          </cell>
        </row>
        <row r="35">
          <cell r="B35" t="str">
            <v>资源昆虫学（第2版）</v>
          </cell>
          <cell r="C35" t="str">
            <v>中国林业出版社</v>
          </cell>
          <cell r="D35" t="str">
            <v> 李孟楼</v>
          </cell>
          <cell r="E35" t="str">
            <v>林学院</v>
          </cell>
        </row>
        <row r="36">
          <cell r="B36" t="str">
            <v>水土保持学概论</v>
          </cell>
          <cell r="C36" t="str">
            <v>中国农业出版社</v>
          </cell>
          <cell r="D36" t="str">
            <v>吴发启 朱首军</v>
          </cell>
          <cell r="E36" t="str">
            <v>资环学院</v>
          </cell>
        </row>
        <row r="37">
          <cell r="B37" t="str">
            <v>灌溉排水工程学</v>
          </cell>
          <cell r="C37" t="str">
            <v>中国农业出版社</v>
          </cell>
          <cell r="D37" t="str">
            <v>蔡焕杰 胡笑涛</v>
          </cell>
          <cell r="E37" t="str">
            <v>水建学院</v>
          </cell>
        </row>
        <row r="38">
          <cell r="B38" t="str">
            <v>机械CAD技术基础</v>
          </cell>
          <cell r="C38" t="str">
            <v>中国农业出版社</v>
          </cell>
          <cell r="D38" t="str">
            <v>陈军</v>
          </cell>
          <cell r="E38" t="str">
            <v>机电学院</v>
          </cell>
        </row>
        <row r="39">
          <cell r="B39" t="str">
            <v>Visual Basic程序设计基础</v>
          </cell>
          <cell r="C39" t="str">
            <v>中国农业出版社</v>
          </cell>
          <cell r="D39" t="str">
            <v>李书琴 孙健敏</v>
          </cell>
          <cell r="E39" t="str">
            <v>信息学院</v>
          </cell>
        </row>
        <row r="40">
          <cell r="B40" t="str">
            <v>大学计算机基础实验教程</v>
          </cell>
          <cell r="C40" t="str">
            <v>中国农业出版社</v>
          </cell>
          <cell r="D40" t="str">
            <v>孙健敏 陈勇</v>
          </cell>
          <cell r="E40" t="str">
            <v>信息学院</v>
          </cell>
        </row>
        <row r="41">
          <cell r="B41" t="str">
            <v>功能性食品学</v>
          </cell>
          <cell r="C41" t="str">
            <v>科学出版社</v>
          </cell>
          <cell r="D41" t="str">
            <v>张小莺</v>
          </cell>
          <cell r="E41" t="str">
            <v>动医学院</v>
          </cell>
        </row>
        <row r="42">
          <cell r="B42" t="str">
            <v>果品蔬菜贮藏运销学</v>
          </cell>
          <cell r="C42" t="str">
            <v>中国农业出版社</v>
          </cell>
          <cell r="D42" t="str">
            <v>窛莉萍</v>
          </cell>
          <cell r="E42" t="str">
            <v>食品学院</v>
          </cell>
        </row>
        <row r="43">
          <cell r="B43" t="str">
            <v>食品安全保藏学</v>
          </cell>
          <cell r="C43" t="str">
            <v>中国轻工业出版社</v>
          </cell>
          <cell r="D43" t="str">
            <v>罗安伟</v>
          </cell>
          <cell r="E43" t="str">
            <v>食品学院</v>
          </cell>
        </row>
        <row r="44">
          <cell r="B44" t="str">
            <v>食品安全保藏学</v>
          </cell>
          <cell r="C44" t="str">
            <v>中国轻工业出版社</v>
          </cell>
          <cell r="D44" t="str">
            <v>罗安伟
刘兴华</v>
          </cell>
          <cell r="E44" t="str">
            <v>食品学院</v>
          </cell>
        </row>
        <row r="45">
          <cell r="B45" t="str">
            <v>食品安全控制技术</v>
          </cell>
          <cell r="C45" t="str">
            <v>中国农业出版社</v>
          </cell>
          <cell r="D45" t="str">
            <v>岳田利</v>
          </cell>
          <cell r="E45" t="str">
            <v>食品学院</v>
          </cell>
        </row>
        <row r="46">
          <cell r="B46" t="str">
            <v>食品安全学</v>
          </cell>
          <cell r="C46" t="str">
            <v>科学出版社</v>
          </cell>
          <cell r="D46" t="str">
            <v>张小莺</v>
          </cell>
          <cell r="E46" t="str">
            <v>动医学院</v>
          </cell>
        </row>
        <row r="47">
          <cell r="B47" t="str">
            <v>食品标准与技术法规</v>
          </cell>
          <cell r="C47" t="str">
            <v>中国农业出版社</v>
          </cell>
          <cell r="D47" t="str">
            <v>张建新</v>
          </cell>
          <cell r="E47" t="str">
            <v>食品学院</v>
          </cell>
        </row>
        <row r="48">
          <cell r="B48" t="str">
            <v>食品分子生物学</v>
          </cell>
          <cell r="C48" t="str">
            <v>中国农业出版社</v>
          </cell>
          <cell r="D48" t="str">
            <v>吕欣</v>
          </cell>
          <cell r="E48" t="str">
            <v>食品学院</v>
          </cell>
        </row>
        <row r="49">
          <cell r="B49" t="str">
            <v>食品感官与评价</v>
          </cell>
          <cell r="C49" t="str">
            <v>科学出版社</v>
          </cell>
          <cell r="D49" t="str">
            <v>杜双奎</v>
          </cell>
          <cell r="E49" t="str">
            <v>食品学院</v>
          </cell>
        </row>
        <row r="50">
          <cell r="B50" t="str">
            <v>食品工艺学试验</v>
          </cell>
          <cell r="C50" t="str">
            <v>中国轻工业出版社</v>
          </cell>
          <cell r="D50" t="str">
            <v>丁武</v>
          </cell>
          <cell r="E50" t="str">
            <v>食品学院</v>
          </cell>
        </row>
        <row r="51">
          <cell r="B51" t="str">
            <v>食品试验优化设计（第二版）</v>
          </cell>
          <cell r="C51" t="str">
            <v>中国轻工业出版社</v>
          </cell>
          <cell r="D51" t="str">
            <v>杜双奎</v>
          </cell>
          <cell r="E51" t="str">
            <v>食品学院</v>
          </cell>
        </row>
        <row r="52">
          <cell r="B52" t="str">
            <v>食品营养学</v>
          </cell>
          <cell r="C52" t="str">
            <v>中国林业出版社</v>
          </cell>
          <cell r="D52" t="str">
            <v>刘学波</v>
          </cell>
          <cell r="E52" t="str">
            <v>食品学院</v>
          </cell>
        </row>
        <row r="53">
          <cell r="B53" t="str">
            <v>试验优化设计与统计分析</v>
          </cell>
          <cell r="C53" t="str">
            <v>科学出版社</v>
          </cell>
          <cell r="D53" t="str">
            <v>杜双奎</v>
          </cell>
          <cell r="E53" t="str">
            <v>食品学院</v>
          </cell>
        </row>
        <row r="54">
          <cell r="B54" t="str">
            <v>天然产物结构提取工艺学</v>
          </cell>
          <cell r="C54" t="str">
            <v>中国轻工业出版社</v>
          </cell>
          <cell r="D54" t="str">
            <v>徐怀德
罗安伟</v>
          </cell>
          <cell r="E54" t="str">
            <v>食品学院</v>
          </cell>
        </row>
        <row r="55">
          <cell r="B55" t="str">
            <v>核农学基础理论与实验技术</v>
          </cell>
          <cell r="C55" t="str">
            <v>中国农业出版社</v>
          </cell>
          <cell r="D55" t="str">
            <v>吕金印</v>
          </cell>
          <cell r="E55" t="str">
            <v>生命学院</v>
          </cell>
        </row>
        <row r="56">
          <cell r="B56" t="str">
            <v>大学物理学</v>
          </cell>
          <cell r="C56" t="str">
            <v>中国农业出版社</v>
          </cell>
          <cell r="D56" t="str">
            <v>张社奇 解迎革 王开明</v>
          </cell>
          <cell r="E56" t="str">
            <v>理学院</v>
          </cell>
        </row>
        <row r="57">
          <cell r="B57" t="str">
            <v>高等数学</v>
          </cell>
          <cell r="C57" t="str">
            <v>中国农业出版社</v>
          </cell>
          <cell r="D57" t="str">
            <v>刘迎洲 吴养会</v>
          </cell>
          <cell r="E57" t="str">
            <v>理学院</v>
          </cell>
        </row>
        <row r="58">
          <cell r="B58" t="str">
            <v>基础概率论及其应用</v>
          </cell>
          <cell r="C58" t="str">
            <v>中国农业出版社</v>
          </cell>
          <cell r="D58" t="str">
            <v>徐钊 任争争</v>
          </cell>
          <cell r="E58" t="str">
            <v>理学院</v>
          </cell>
        </row>
        <row r="59">
          <cell r="B59" t="str">
            <v>数学建模</v>
          </cell>
          <cell r="C59" t="str">
            <v>中国农业出版社</v>
          </cell>
          <cell r="D59" t="str">
            <v>连  坡</v>
          </cell>
          <cell r="E59" t="str">
            <v>理学院</v>
          </cell>
        </row>
        <row r="60">
          <cell r="B60" t="str">
            <v>线性代数</v>
          </cell>
          <cell r="C60" t="str">
            <v>中国农业出版社</v>
          </cell>
          <cell r="D60" t="str">
            <v>边宽江 连坡</v>
          </cell>
          <cell r="E60" t="str">
            <v>理学院</v>
          </cell>
        </row>
        <row r="61">
          <cell r="B61" t="str">
            <v>天然产物结构解析</v>
          </cell>
          <cell r="C61" t="str">
            <v>科学出版社</v>
          </cell>
          <cell r="D61" t="str">
            <v>高锦明</v>
          </cell>
          <cell r="E61" t="str">
            <v>化药学院</v>
          </cell>
        </row>
        <row r="62">
          <cell r="B62" t="str">
            <v>物理化学</v>
          </cell>
          <cell r="C62" t="str">
            <v>中国农业出版社</v>
          </cell>
          <cell r="D62" t="str">
            <v>杨亚提</v>
          </cell>
          <cell r="E62" t="str">
            <v>化药学院</v>
          </cell>
        </row>
        <row r="63">
          <cell r="B63" t="str">
            <v>植物化学</v>
          </cell>
          <cell r="C63" t="str">
            <v>科学出版社</v>
          </cell>
          <cell r="D63" t="str">
            <v>高锦明</v>
          </cell>
          <cell r="E63" t="str">
            <v>化药学院</v>
          </cell>
        </row>
        <row r="64">
          <cell r="B64" t="str">
            <v>成本会计学</v>
          </cell>
          <cell r="C64" t="str">
            <v>中国农业出版社</v>
          </cell>
          <cell r="D64" t="str">
            <v>孟全省</v>
          </cell>
          <cell r="E64" t="str">
            <v>经管学院</v>
          </cell>
        </row>
        <row r="65">
          <cell r="B65" t="str">
            <v>会计学基础</v>
          </cell>
          <cell r="C65" t="str">
            <v>中国农业出版社</v>
          </cell>
          <cell r="D65" t="str">
            <v>孟全省 刘麦荣</v>
          </cell>
          <cell r="E65" t="str">
            <v>经管学院</v>
          </cell>
        </row>
        <row r="66">
          <cell r="B66" t="str">
            <v>大学体育教程</v>
          </cell>
          <cell r="C66" t="str">
            <v>中国农业出版社</v>
          </cell>
          <cell r="D66" t="str">
            <v>任启俊</v>
          </cell>
          <cell r="E66" t="str">
            <v>体育部</v>
          </cell>
        </row>
        <row r="67">
          <cell r="B67" t="str">
            <v>大学生思想政治理论课实践教学教程</v>
          </cell>
          <cell r="C67" t="str">
            <v>中国农业出版社</v>
          </cell>
          <cell r="D67" t="str">
            <v>王海成</v>
          </cell>
          <cell r="E67" t="str">
            <v>马克思主义学院</v>
          </cell>
        </row>
        <row r="68">
          <cell r="B68" t="str">
            <v>动物行为与福利学</v>
          </cell>
          <cell r="C68" t="str">
            <v>中国农业出版社</v>
          </cell>
          <cell r="D68" t="str">
            <v>任战军</v>
          </cell>
          <cell r="E68" t="str">
            <v>动科学院</v>
          </cell>
        </row>
        <row r="69">
          <cell r="B69" t="str">
            <v>动物细胞生物学</v>
          </cell>
          <cell r="C69" t="str">
            <v>中国农业出版社</v>
          </cell>
          <cell r="D69" t="str">
            <v>欧阳五庆</v>
          </cell>
        </row>
        <row r="70">
          <cell r="B70" t="str">
            <v>动物中毒病学</v>
          </cell>
          <cell r="C70" t="str">
            <v>中国农业出版社</v>
          </cell>
          <cell r="D70" t="str">
            <v>路浩</v>
          </cell>
          <cell r="E70" t="str">
            <v>动医学院</v>
          </cell>
        </row>
        <row r="71">
          <cell r="B71" t="str">
            <v>兽医寄生虫学实验指导</v>
          </cell>
          <cell r="C71" t="str">
            <v>中国农业出版社</v>
          </cell>
          <cell r="D71" t="str">
            <v>林青
王瑞</v>
          </cell>
          <cell r="E71" t="str">
            <v>动医学院</v>
          </cell>
        </row>
        <row r="72">
          <cell r="B72" t="str">
            <v>葡萄酒分析检验</v>
          </cell>
          <cell r="C72" t="str">
            <v>中国农业出版社</v>
          </cell>
          <cell r="D72" t="str">
            <v>王华
张予林</v>
          </cell>
          <cell r="E72" t="str">
            <v>葡萄酒学院</v>
          </cell>
        </row>
        <row r="73">
          <cell r="B73" t="str">
            <v>葡萄酒市场学</v>
          </cell>
          <cell r="C73" t="str">
            <v>中国农业出版社</v>
          </cell>
          <cell r="D73" t="str">
            <v>李甲贵</v>
          </cell>
          <cell r="E73" t="str">
            <v>葡萄酒学院</v>
          </cell>
        </row>
        <row r="74">
          <cell r="B74" t="str">
            <v>葡萄品种学</v>
          </cell>
          <cell r="C74" t="str">
            <v>中国农业出版社</v>
          </cell>
          <cell r="D74" t="str">
            <v>张振文
惠竹梅</v>
          </cell>
          <cell r="E74" t="str">
            <v>葡萄酒学院</v>
          </cell>
        </row>
        <row r="75">
          <cell r="B75" t="str">
            <v>葡萄学实验实习指导</v>
          </cell>
          <cell r="C75" t="str">
            <v>中国农业出版社</v>
          </cell>
          <cell r="D75" t="str">
            <v>刘旭</v>
          </cell>
          <cell r="E75" t="str">
            <v>葡萄酒学院</v>
          </cell>
        </row>
        <row r="76">
          <cell r="B76" t="str">
            <v>食品机械与设备</v>
          </cell>
          <cell r="C76" t="str">
            <v>中国农业出版社</v>
          </cell>
          <cell r="D76" t="str">
            <v>王云阳
田玉庭</v>
          </cell>
          <cell r="E76" t="str">
            <v>食品学院</v>
          </cell>
        </row>
        <row r="77">
          <cell r="B77" t="str">
            <v>食品生物技术导论</v>
          </cell>
          <cell r="C77" t="str">
            <v>中国农业出版社</v>
          </cell>
          <cell r="D77" t="str">
            <v>刘斌
赵旭博</v>
          </cell>
          <cell r="E77" t="str">
            <v>食品学院</v>
          </cell>
        </row>
        <row r="78">
          <cell r="B78" t="str">
            <v>材料力学</v>
          </cell>
          <cell r="C78" t="str">
            <v>中国农业出版社</v>
          </cell>
          <cell r="D78" t="str">
            <v>王正中</v>
          </cell>
          <cell r="E78" t="str">
            <v>水利与建筑工程学院</v>
          </cell>
        </row>
        <row r="79">
          <cell r="B79" t="str">
            <v>智能传感与检测技术</v>
          </cell>
          <cell r="C79" t="str">
            <v>中国农业出版社</v>
          </cell>
          <cell r="D79" t="str">
            <v>张海辉
陈立平</v>
          </cell>
          <cell r="E79" t="str">
            <v>机械与电子工程学院</v>
          </cell>
        </row>
        <row r="80">
          <cell r="B80" t="str">
            <v>高等数学（经管类）</v>
          </cell>
          <cell r="C80" t="str">
            <v>中国农业出版社</v>
          </cell>
          <cell r="D80" t="str">
            <v>解小莉
吴养会</v>
          </cell>
          <cell r="E80" t="str">
            <v>理学院</v>
          </cell>
        </row>
        <row r="81">
          <cell r="B81" t="str">
            <v>天然产物提取分离与鉴定技术</v>
          </cell>
          <cell r="C81" t="str">
            <v>中国农业出版社</v>
          </cell>
          <cell r="D81" t="str">
            <v>王俊儒
张继文
白乃生</v>
          </cell>
          <cell r="E81" t="str">
            <v>化学与药学院</v>
          </cell>
        </row>
        <row r="82">
          <cell r="B82" t="str">
            <v>测量学</v>
          </cell>
          <cell r="C82" t="str">
            <v>中国农业出版社</v>
          </cell>
          <cell r="D82" t="str">
            <v>张鑫</v>
          </cell>
          <cell r="E82" t="str">
            <v>水利与建筑工程学院</v>
          </cell>
        </row>
        <row r="83">
          <cell r="B83" t="str">
            <v>货币银行学</v>
          </cell>
          <cell r="C83" t="str">
            <v>中国农业出版社</v>
          </cell>
          <cell r="D83" t="str">
            <v>罗剑朝</v>
          </cell>
          <cell r="E83" t="str">
            <v>经济管理学院</v>
          </cell>
        </row>
        <row r="84">
          <cell r="B84" t="str">
            <v>市场营销学</v>
          </cell>
          <cell r="C84" t="str">
            <v>中国农业出版社</v>
          </cell>
          <cell r="D84" t="str">
            <v>霍学喜</v>
          </cell>
          <cell r="E84" t="str">
            <v>经济管理学院</v>
          </cell>
        </row>
        <row r="85">
          <cell r="B85" t="str">
            <v>社会科学定量研究的统计分析及SPSS应用</v>
          </cell>
          <cell r="C85" t="str">
            <v>中国农业出版社</v>
          </cell>
          <cell r="D85" t="str">
            <v>朱建春</v>
          </cell>
        </row>
        <row r="86">
          <cell r="B86" t="str">
            <v>农业资源与区划</v>
          </cell>
          <cell r="C86" t="str">
            <v>中国农业出版社</v>
          </cell>
          <cell r="D86" t="str">
            <v>杨改河
冯永忠</v>
          </cell>
        </row>
        <row r="87">
          <cell r="B87" t="str">
            <v>大学生创新创业教程</v>
          </cell>
          <cell r="C87" t="str">
            <v>中国农业出版社</v>
          </cell>
          <cell r="D87" t="str">
            <v>欧阳五庆</v>
          </cell>
        </row>
        <row r="88">
          <cell r="B88" t="str">
            <v>农林类高校大学生职业生涯规划与就业指导</v>
          </cell>
          <cell r="C88" t="str">
            <v>中国农业出版社</v>
          </cell>
          <cell r="D88" t="str">
            <v>和红燕
陈长友</v>
          </cell>
        </row>
        <row r="89">
          <cell r="B89" t="str">
            <v>英语口语与演讲</v>
          </cell>
          <cell r="C89" t="str">
            <v>中国农业出版社</v>
          </cell>
          <cell r="D89" t="str">
            <v>张晓容
李敏</v>
          </cell>
        </row>
        <row r="90">
          <cell r="B90" t="str">
            <v>农业发展与人类文明</v>
          </cell>
          <cell r="C90" t="str">
            <v>中国农业出版社</v>
          </cell>
          <cell r="D90" t="str">
            <v>冯永忠</v>
          </cell>
        </row>
        <row r="91">
          <cell r="B91" t="str">
            <v>秦岭生态文明教育</v>
          </cell>
          <cell r="C91" t="str">
            <v>中国农业出版社</v>
          </cell>
          <cell r="D91" t="str">
            <v>朱宏斌
王娜</v>
          </cell>
        </row>
        <row r="92">
          <cell r="B92" t="str">
            <v>虚拟水与水足迹</v>
          </cell>
          <cell r="C92" t="str">
            <v>高等教育出版社</v>
          </cell>
          <cell r="D92" t="str">
            <v>吴普特</v>
          </cell>
        </row>
        <row r="93">
          <cell r="B93" t="str">
            <v>中华农耕文明史</v>
          </cell>
          <cell r="C93" t="str">
            <v>中国农业出版社</v>
          </cell>
          <cell r="D93" t="str">
            <v>朱宏斌
卢勇</v>
          </cell>
        </row>
        <row r="94">
          <cell r="B94" t="str">
            <v>大学信息技术</v>
          </cell>
          <cell r="C94" t="str">
            <v>中国农业出版社</v>
          </cell>
          <cell r="D94" t="str">
            <v>孙健敏</v>
          </cell>
        </row>
        <row r="95">
          <cell r="B95" t="str">
            <v>环境监测</v>
          </cell>
          <cell r="C95" t="str">
            <v>中国农业出版社</v>
          </cell>
          <cell r="D95" t="str">
            <v>黄懿梅
曲东</v>
          </cell>
        </row>
        <row r="96">
          <cell r="B96" t="str">
            <v>环境监测实验</v>
          </cell>
          <cell r="C96" t="str">
            <v>中国农业出版社</v>
          </cell>
          <cell r="D96" t="str">
            <v>梁东丽
王铁成</v>
          </cell>
        </row>
        <row r="97">
          <cell r="B97" t="str">
            <v>农林气象学</v>
          </cell>
          <cell r="C97" t="str">
            <v>中国农业出版社</v>
          </cell>
          <cell r="D97" t="str">
            <v>刘淑明
张丁玲</v>
          </cell>
        </row>
        <row r="98">
          <cell r="B98" t="str">
            <v>普通植物病理学</v>
          </cell>
          <cell r="C98" t="str">
            <v>中国农业出版社</v>
          </cell>
          <cell r="D98" t="str">
            <v>康振生
孙广宇</v>
          </cell>
        </row>
        <row r="99">
          <cell r="B99" t="str">
            <v>普通植物病理学实验与实习指导</v>
          </cell>
          <cell r="C99" t="str">
            <v>中国农业出版社</v>
          </cell>
          <cell r="D99" t="str">
            <v>孙广宇
康振生</v>
          </cell>
        </row>
        <row r="100">
          <cell r="B100" t="str">
            <v>土壤侵蚀与防治</v>
          </cell>
          <cell r="C100" t="str">
            <v>中国农业出版社</v>
          </cell>
          <cell r="D100" t="str">
            <v>吴发启
王健</v>
          </cell>
        </row>
        <row r="101">
          <cell r="B101" t="str">
            <v>土壤与植物营养学现代实验技术</v>
          </cell>
          <cell r="C101" t="str">
            <v>中国农业出版社</v>
          </cell>
          <cell r="D101" t="str">
            <v>吕家珑
张红</v>
          </cell>
        </row>
        <row r="102">
          <cell r="B102" t="str">
            <v>新型肥料生产原理与技术</v>
          </cell>
          <cell r="C102" t="str">
            <v>中国农业出版社</v>
          </cell>
          <cell r="D102" t="str">
            <v>翟丙年</v>
          </cell>
        </row>
        <row r="103">
          <cell r="B103" t="str">
            <v>园林景观素描</v>
          </cell>
          <cell r="C103" t="str">
            <v>中国农业出版社</v>
          </cell>
          <cell r="D103" t="str">
            <v>段渊古</v>
          </cell>
        </row>
        <row r="104">
          <cell r="B104" t="str">
            <v>细胞生物学</v>
          </cell>
          <cell r="C104" t="str">
            <v>中国农业出版社</v>
          </cell>
          <cell r="D104" t="str">
            <v>陈坤明
李绍军</v>
          </cell>
        </row>
        <row r="105">
          <cell r="B105" t="str">
            <v>遗传学</v>
          </cell>
          <cell r="C105" t="str">
            <v>高等教育出版社</v>
          </cell>
          <cell r="D105" t="str">
            <v>刘曙东
奚亚军</v>
          </cell>
        </row>
        <row r="106">
          <cell r="B106" t="str">
            <v>气象学</v>
          </cell>
        </row>
        <row r="106">
          <cell r="D106" t="str">
            <v>刘淑明 严菊芳</v>
          </cell>
          <cell r="E106" t="str">
            <v>生命</v>
          </cell>
        </row>
        <row r="107">
          <cell r="B107" t="str">
            <v>经济林栽培学（北方本）</v>
          </cell>
        </row>
        <row r="107">
          <cell r="D107" t="str">
            <v>刘杜玲</v>
          </cell>
          <cell r="E107" t="str">
            <v>林学</v>
          </cell>
        </row>
        <row r="108">
          <cell r="B108" t="str">
            <v>微生物源农药</v>
          </cell>
        </row>
        <row r="108">
          <cell r="D108" t="str">
            <v>韩立荣 冯俊涛</v>
          </cell>
          <cell r="E108" t="str">
            <v>植保</v>
          </cell>
        </row>
        <row r="109">
          <cell r="B109" t="str">
            <v>植物学实验</v>
          </cell>
        </row>
        <row r="109">
          <cell r="D109" t="str">
            <v>姜在民 易华</v>
          </cell>
          <cell r="E109" t="str">
            <v>生命</v>
          </cell>
        </row>
        <row r="110">
          <cell r="B110" t="str">
            <v>水土保持规划学（第2版）</v>
          </cell>
        </row>
        <row r="110">
          <cell r="D110" t="str">
            <v>吴发启</v>
          </cell>
          <cell r="E110" t="str">
            <v>资环</v>
          </cell>
        </row>
        <row r="111">
          <cell r="B111" t="str">
            <v>水土保持经济植物栽培学（第2版）</v>
          </cell>
        </row>
        <row r="111">
          <cell r="D111" t="str">
            <v>王进鑫  陈存及</v>
          </cell>
          <cell r="E111" t="str">
            <v>资环</v>
          </cell>
        </row>
        <row r="112">
          <cell r="B112" t="str">
            <v>资源环境分析技术</v>
          </cell>
        </row>
        <row r="112">
          <cell r="D112" t="str">
            <v>郑险峰</v>
          </cell>
          <cell r="E112" t="str">
            <v>资环</v>
          </cell>
        </row>
        <row r="113">
          <cell r="B113" t="str">
            <v>土壤退化与修复</v>
          </cell>
        </row>
        <row r="113">
          <cell r="D113" t="str">
            <v>贾汉忠</v>
          </cell>
          <cell r="E113" t="str">
            <v>资环</v>
          </cell>
        </row>
        <row r="114">
          <cell r="B114" t="str">
            <v>固体废物处理处置实验实习教程</v>
          </cell>
        </row>
        <row r="114">
          <cell r="D114" t="str">
            <v>黄懿梅</v>
          </cell>
          <cell r="E114" t="str">
            <v>资环</v>
          </cell>
        </row>
        <row r="115">
          <cell r="B115" t="str">
            <v>工程制图与CAD实践指导</v>
          </cell>
        </row>
        <row r="115">
          <cell r="D115" t="str">
            <v>毛晖</v>
          </cell>
          <cell r="E115" t="str">
            <v>资环</v>
          </cell>
        </row>
        <row r="116">
          <cell r="B116" t="str">
            <v>环境工程实验指导书</v>
          </cell>
        </row>
        <row r="116">
          <cell r="D116" t="str">
            <v>强虹</v>
          </cell>
          <cell r="E116" t="str">
            <v>资环</v>
          </cell>
        </row>
        <row r="117">
          <cell r="B117" t="str">
            <v>创新能力培养项目化教程</v>
          </cell>
        </row>
        <row r="117">
          <cell r="D117" t="str">
            <v>韩维生</v>
          </cell>
          <cell r="E117" t="str">
            <v>林学</v>
          </cell>
        </row>
        <row r="118">
          <cell r="B118" t="str">
            <v>物理化学实验</v>
          </cell>
        </row>
        <row r="118">
          <cell r="D118" t="str">
            <v>马亚团</v>
          </cell>
          <cell r="E118" t="str">
            <v>化药</v>
          </cell>
        </row>
        <row r="119">
          <cell r="B119" t="str">
            <v>园艺专业精密仪器操作技能实验指导书</v>
          </cell>
        </row>
        <row r="119">
          <cell r="D119" t="str">
            <v>张静</v>
          </cell>
          <cell r="E119" t="str">
            <v>园艺</v>
          </cell>
        </row>
        <row r="120">
          <cell r="B120" t="str">
            <v>盆景艺术双语教程</v>
          </cell>
        </row>
        <row r="120">
          <cell r="D120" t="str">
            <v>宋军阳</v>
          </cell>
          <cell r="E120" t="str">
            <v>园林</v>
          </cell>
        </row>
        <row r="121">
          <cell r="B121" t="str">
            <v>饮料工艺学</v>
          </cell>
        </row>
        <row r="121">
          <cell r="D121" t="str">
            <v>罗安伟</v>
          </cell>
          <cell r="E121" t="str">
            <v>食品</v>
          </cell>
        </row>
        <row r="122">
          <cell r="B122" t="str">
            <v>葡萄防灾减灾</v>
          </cell>
        </row>
        <row r="122">
          <cell r="D122" t="str">
            <v>房玉林 张宗勤</v>
          </cell>
          <cell r="E122" t="str">
            <v>葡萄酒</v>
          </cell>
        </row>
        <row r="123">
          <cell r="B123" t="str">
            <v>葡萄酒市场学</v>
          </cell>
        </row>
        <row r="123">
          <cell r="D123" t="str">
            <v>李甲贵</v>
          </cell>
          <cell r="E123" t="str">
            <v>葡萄酒</v>
          </cell>
        </row>
        <row r="124">
          <cell r="B124" t="str">
            <v>葡萄学实验实习指导书</v>
          </cell>
        </row>
        <row r="124">
          <cell r="D124" t="str">
            <v>刘旭</v>
          </cell>
          <cell r="E124" t="str">
            <v>葡萄酒</v>
          </cell>
        </row>
        <row r="125">
          <cell r="B125" t="str">
            <v>蛋白质分离纯化实验技术</v>
          </cell>
        </row>
        <row r="125">
          <cell r="D125" t="str">
            <v>韩召奋</v>
          </cell>
          <cell r="E125" t="str">
            <v>生命</v>
          </cell>
        </row>
        <row r="126">
          <cell r="B126" t="str">
            <v>动物生产学实验实习指导</v>
          </cell>
        </row>
        <row r="126">
          <cell r="D126" t="str">
            <v>安小鹏</v>
          </cell>
          <cell r="E126" t="str">
            <v>动科</v>
          </cell>
        </row>
        <row r="127">
          <cell r="B127" t="str">
            <v>家具与室内设计专业毕业设计指导</v>
          </cell>
        </row>
        <row r="127">
          <cell r="D127" t="str">
            <v>宋孝周 孙景荣</v>
          </cell>
          <cell r="E127" t="str">
            <v>林学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126"/>
  <sheetViews>
    <sheetView tabSelected="1" workbookViewId="0">
      <selection activeCell="B134" sqref="B134"/>
    </sheetView>
  </sheetViews>
  <sheetFormatPr defaultColWidth="8.90833333333333" defaultRowHeight="25" customHeight="1"/>
  <cols>
    <col min="1" max="1" width="8.90833333333333" style="1" customWidth="1"/>
    <col min="2" max="2" width="30.0916666666667" style="1" customWidth="1"/>
    <col min="3" max="3" width="19.0916666666667" style="3" customWidth="1"/>
    <col min="4" max="4" width="17.15" style="1" customWidth="1"/>
    <col min="5" max="5" width="20.3166666666667" style="1" customWidth="1"/>
    <col min="6" max="6" width="19.3666666666667" style="3" customWidth="1"/>
    <col min="7" max="7" width="19.625" style="3" customWidth="1"/>
    <col min="8" max="8" width="16.8166666666667" style="3" customWidth="1"/>
    <col min="9" max="9" width="13.9666666666667" style="3" customWidth="1"/>
    <col min="10" max="10" width="48.45" style="1" customWidth="1"/>
    <col min="11" max="16384" width="8.90833333333333" style="1"/>
  </cols>
  <sheetData>
    <row r="1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3" customFormat="1" hidden="1" customHeight="1" spans="1:10">
      <c r="A3" s="9">
        <v>1</v>
      </c>
      <c r="B3" s="9" t="s">
        <v>11</v>
      </c>
      <c r="C3" s="9" t="s">
        <v>12</v>
      </c>
      <c r="D3" s="9">
        <v>2011</v>
      </c>
      <c r="E3" s="9" t="s">
        <v>13</v>
      </c>
      <c r="F3" s="9" t="s">
        <v>14</v>
      </c>
      <c r="G3" s="9" t="s">
        <v>15</v>
      </c>
      <c r="H3" s="9" t="s">
        <v>16</v>
      </c>
      <c r="I3" s="9" t="str">
        <f>VLOOKUP(B3,[1]名单!$B$3:$E$127,4,FALSE)</f>
        <v>农学院</v>
      </c>
      <c r="J3" s="9" t="s">
        <v>17</v>
      </c>
    </row>
    <row r="4" s="3" customFormat="1" hidden="1" customHeight="1" spans="1:10">
      <c r="A4" s="9">
        <v>2</v>
      </c>
      <c r="B4" s="9" t="s">
        <v>18</v>
      </c>
      <c r="C4" s="9" t="s">
        <v>19</v>
      </c>
      <c r="D4" s="9">
        <v>2010</v>
      </c>
      <c r="E4" s="10">
        <v>42461</v>
      </c>
      <c r="F4" s="9" t="s">
        <v>20</v>
      </c>
      <c r="G4" s="9" t="s">
        <v>15</v>
      </c>
      <c r="H4" s="9" t="s">
        <v>16</v>
      </c>
      <c r="I4" s="9" t="str">
        <f>VLOOKUP(B4,[1]名单!$B$3:$E$127,4,FALSE)</f>
        <v>农学院</v>
      </c>
      <c r="J4" s="9" t="s">
        <v>21</v>
      </c>
    </row>
    <row r="5" s="3" customFormat="1" hidden="1" customHeight="1" spans="1:10">
      <c r="A5" s="9">
        <v>3</v>
      </c>
      <c r="B5" s="9" t="s">
        <v>22</v>
      </c>
      <c r="C5" s="9" t="s">
        <v>23</v>
      </c>
      <c r="D5" s="9" t="s">
        <v>24</v>
      </c>
      <c r="E5" s="10">
        <v>42614</v>
      </c>
      <c r="F5" s="9" t="s">
        <v>25</v>
      </c>
      <c r="G5" s="9"/>
      <c r="H5" s="9" t="s">
        <v>16</v>
      </c>
      <c r="I5" s="9" t="str">
        <f>VLOOKUP(B5,[1]名单!$B$3:$E$127,4,FALSE)</f>
        <v>农学院</v>
      </c>
      <c r="J5" s="9" t="s">
        <v>26</v>
      </c>
    </row>
    <row r="6" s="3" customFormat="1" hidden="1" customHeight="1" spans="1:10">
      <c r="A6" s="9">
        <v>4</v>
      </c>
      <c r="B6" s="9" t="s">
        <v>27</v>
      </c>
      <c r="C6" s="9" t="s">
        <v>28</v>
      </c>
      <c r="D6" s="9">
        <v>2008</v>
      </c>
      <c r="E6" s="9" t="s">
        <v>13</v>
      </c>
      <c r="F6" s="9" t="s">
        <v>14</v>
      </c>
      <c r="G6" s="9" t="s">
        <v>15</v>
      </c>
      <c r="H6" s="9" t="s">
        <v>16</v>
      </c>
      <c r="I6" s="9" t="str">
        <f>VLOOKUP(B6,[1]名单!$B$3:$E$127,4,FALSE)</f>
        <v>植保学院</v>
      </c>
      <c r="J6" s="9" t="s">
        <v>17</v>
      </c>
    </row>
    <row r="7" s="3" customFormat="1" hidden="1" customHeight="1" spans="1:10">
      <c r="A7" s="9">
        <v>5</v>
      </c>
      <c r="B7" s="9" t="s">
        <v>29</v>
      </c>
      <c r="C7" s="9" t="s">
        <v>30</v>
      </c>
      <c r="D7" s="9">
        <v>2016</v>
      </c>
      <c r="E7" s="9" t="s">
        <v>13</v>
      </c>
      <c r="F7" s="9" t="s">
        <v>14</v>
      </c>
      <c r="G7" s="9" t="s">
        <v>15</v>
      </c>
      <c r="H7" s="9" t="s">
        <v>16</v>
      </c>
      <c r="I7" s="9" t="str">
        <f>VLOOKUP(B7,[1]名单!$B$3:$E$127,4,FALSE)</f>
        <v>植保学院</v>
      </c>
      <c r="J7" s="9" t="s">
        <v>17</v>
      </c>
    </row>
    <row r="8" s="3" customFormat="1" hidden="1" customHeight="1" spans="1:10">
      <c r="A8" s="9">
        <v>6</v>
      </c>
      <c r="B8" s="9" t="s">
        <v>31</v>
      </c>
      <c r="C8" s="9" t="s">
        <v>32</v>
      </c>
      <c r="D8" s="9">
        <v>2016</v>
      </c>
      <c r="E8" s="9" t="s">
        <v>13</v>
      </c>
      <c r="F8" s="9" t="s">
        <v>14</v>
      </c>
      <c r="G8" s="9" t="s">
        <v>15</v>
      </c>
      <c r="H8" s="9" t="s">
        <v>16</v>
      </c>
      <c r="I8" s="9" t="str">
        <f>VLOOKUP(B8,[1]名单!$B$3:$E$127,4,FALSE)</f>
        <v>植保学院</v>
      </c>
      <c r="J8" s="9" t="s">
        <v>17</v>
      </c>
    </row>
    <row r="9" s="3" customFormat="1" hidden="1" customHeight="1" spans="1:10">
      <c r="A9" s="9">
        <v>7</v>
      </c>
      <c r="B9" s="9" t="s">
        <v>33</v>
      </c>
      <c r="C9" s="9" t="s">
        <v>32</v>
      </c>
      <c r="D9" s="9" t="s">
        <v>24</v>
      </c>
      <c r="E9" s="9" t="s">
        <v>13</v>
      </c>
      <c r="F9" s="9" t="s">
        <v>14</v>
      </c>
      <c r="G9" s="9"/>
      <c r="H9" s="9" t="s">
        <v>16</v>
      </c>
      <c r="I9" s="9" t="str">
        <f>VLOOKUP(B9,[1]名单!$B$3:$E$127,4,FALSE)</f>
        <v>植保学院</v>
      </c>
      <c r="J9" s="9" t="s">
        <v>17</v>
      </c>
    </row>
    <row r="10" s="3" customFormat="1" hidden="1" customHeight="1" spans="1:10">
      <c r="A10" s="9">
        <v>8</v>
      </c>
      <c r="B10" s="9" t="s">
        <v>34</v>
      </c>
      <c r="C10" s="9" t="s">
        <v>35</v>
      </c>
      <c r="D10" s="9">
        <v>2016</v>
      </c>
      <c r="E10" s="9" t="s">
        <v>13</v>
      </c>
      <c r="F10" s="9" t="s">
        <v>14</v>
      </c>
      <c r="G10" s="9" t="s">
        <v>15</v>
      </c>
      <c r="H10" s="9" t="s">
        <v>16</v>
      </c>
      <c r="I10" s="9" t="str">
        <f>VLOOKUP(B10,[1]名单!$B$3:$E$127,4,FALSE)</f>
        <v>植保学院</v>
      </c>
      <c r="J10" s="9" t="s">
        <v>17</v>
      </c>
    </row>
    <row r="11" s="3" customFormat="1" hidden="1" customHeight="1" spans="1:10">
      <c r="A11" s="9">
        <v>9</v>
      </c>
      <c r="B11" s="9" t="s">
        <v>36</v>
      </c>
      <c r="C11" s="9" t="s">
        <v>37</v>
      </c>
      <c r="D11" s="9">
        <v>2017</v>
      </c>
      <c r="E11" s="9" t="s">
        <v>13</v>
      </c>
      <c r="F11" s="9" t="s">
        <v>14</v>
      </c>
      <c r="G11" s="9" t="s">
        <v>15</v>
      </c>
      <c r="H11" s="9" t="s">
        <v>16</v>
      </c>
      <c r="I11" s="9" t="str">
        <f>VLOOKUP(B11,[1]名单!$B$3:$E$127,4,FALSE)</f>
        <v>植保学院</v>
      </c>
      <c r="J11" s="9" t="s">
        <v>17</v>
      </c>
    </row>
    <row r="12" s="3" customFormat="1" hidden="1" customHeight="1" spans="1:10">
      <c r="A12" s="9">
        <v>10</v>
      </c>
      <c r="B12" s="9" t="s">
        <v>38</v>
      </c>
      <c r="C12" s="9" t="s">
        <v>37</v>
      </c>
      <c r="D12" s="9">
        <v>2017</v>
      </c>
      <c r="E12" s="9" t="s">
        <v>13</v>
      </c>
      <c r="F12" s="9" t="s">
        <v>14</v>
      </c>
      <c r="G12" s="9" t="s">
        <v>15</v>
      </c>
      <c r="H12" s="9" t="s">
        <v>16</v>
      </c>
      <c r="I12" s="9" t="str">
        <f>VLOOKUP(B12,[1]名单!$B$3:$E$127,4,FALSE)</f>
        <v>植保学院</v>
      </c>
      <c r="J12" s="9" t="s">
        <v>17</v>
      </c>
    </row>
    <row r="13" s="3" customFormat="1" hidden="1" customHeight="1" spans="1:10">
      <c r="A13" s="9">
        <v>11</v>
      </c>
      <c r="B13" s="9" t="s">
        <v>39</v>
      </c>
      <c r="C13" s="9" t="s">
        <v>40</v>
      </c>
      <c r="D13" s="9">
        <v>2007</v>
      </c>
      <c r="E13" s="9" t="s">
        <v>13</v>
      </c>
      <c r="F13" s="9" t="s">
        <v>14</v>
      </c>
      <c r="G13" s="9" t="s">
        <v>15</v>
      </c>
      <c r="H13" s="9" t="s">
        <v>16</v>
      </c>
      <c r="I13" s="9" t="str">
        <f>VLOOKUP(B13,[1]名单!$B$3:$E$127,4,FALSE)</f>
        <v>园艺学院</v>
      </c>
      <c r="J13" s="9" t="s">
        <v>17</v>
      </c>
    </row>
    <row r="14" s="3" customFormat="1" hidden="1" customHeight="1" spans="1:10">
      <c r="A14" s="9">
        <v>12</v>
      </c>
      <c r="B14" s="9" t="s">
        <v>41</v>
      </c>
      <c r="C14" s="9" t="s">
        <v>40</v>
      </c>
      <c r="D14" s="9">
        <v>2008</v>
      </c>
      <c r="E14" s="9" t="s">
        <v>13</v>
      </c>
      <c r="F14" s="9" t="s">
        <v>14</v>
      </c>
      <c r="G14" s="9" t="s">
        <v>15</v>
      </c>
      <c r="H14" s="9" t="s">
        <v>16</v>
      </c>
      <c r="I14" s="9" t="str">
        <f>VLOOKUP(B14,[1]名单!$B$3:$E$127,4,FALSE)</f>
        <v>园艺学院</v>
      </c>
      <c r="J14" s="9" t="s">
        <v>17</v>
      </c>
    </row>
    <row r="15" s="3" customFormat="1" hidden="1" customHeight="1" spans="1:10">
      <c r="A15" s="9">
        <v>13</v>
      </c>
      <c r="B15" s="9" t="s">
        <v>42</v>
      </c>
      <c r="C15" s="9" t="s">
        <v>40</v>
      </c>
      <c r="D15" s="9" t="s">
        <v>24</v>
      </c>
      <c r="E15" s="9" t="s">
        <v>13</v>
      </c>
      <c r="F15" s="9" t="s">
        <v>14</v>
      </c>
      <c r="G15" s="9"/>
      <c r="H15" s="9" t="s">
        <v>16</v>
      </c>
      <c r="I15" s="9" t="str">
        <f>VLOOKUP(B15,[1]名单!$B$3:$E$127,4,FALSE)</f>
        <v>园艺学院</v>
      </c>
      <c r="J15" s="9" t="s">
        <v>17</v>
      </c>
    </row>
    <row r="16" s="3" customFormat="1" hidden="1" customHeight="1" spans="1:10">
      <c r="A16" s="9">
        <v>14</v>
      </c>
      <c r="B16" s="9" t="s">
        <v>43</v>
      </c>
      <c r="C16" s="9" t="s">
        <v>44</v>
      </c>
      <c r="D16" s="9">
        <v>2010</v>
      </c>
      <c r="E16" s="9" t="s">
        <v>13</v>
      </c>
      <c r="F16" s="9" t="s">
        <v>14</v>
      </c>
      <c r="G16" s="9" t="s">
        <v>15</v>
      </c>
      <c r="H16" s="9" t="s">
        <v>16</v>
      </c>
      <c r="I16" s="9" t="str">
        <f>VLOOKUP(B16,[1]名单!$B$3:$E$127,4,FALSE)</f>
        <v>园艺学院</v>
      </c>
      <c r="J16" s="9" t="s">
        <v>17</v>
      </c>
    </row>
    <row r="17" s="3" customFormat="1" hidden="1" customHeight="1" spans="1:10">
      <c r="A17" s="9">
        <v>15</v>
      </c>
      <c r="B17" s="9" t="s">
        <v>45</v>
      </c>
      <c r="C17" s="9" t="s">
        <v>46</v>
      </c>
      <c r="D17" s="9">
        <v>2010</v>
      </c>
      <c r="E17" s="9" t="s">
        <v>13</v>
      </c>
      <c r="F17" s="9" t="s">
        <v>14</v>
      </c>
      <c r="G17" s="9" t="s">
        <v>15</v>
      </c>
      <c r="H17" s="9" t="s">
        <v>16</v>
      </c>
      <c r="I17" s="9" t="str">
        <f>VLOOKUP(B17,[1]名单!$B$3:$E$127,4,FALSE)</f>
        <v>园艺学院</v>
      </c>
      <c r="J17" s="9" t="s">
        <v>17</v>
      </c>
    </row>
    <row r="18" s="3" customFormat="1" hidden="1" customHeight="1" spans="1:10">
      <c r="A18" s="9">
        <v>16</v>
      </c>
      <c r="B18" s="9" t="s">
        <v>47</v>
      </c>
      <c r="C18" s="9" t="s">
        <v>48</v>
      </c>
      <c r="D18" s="9" t="s">
        <v>24</v>
      </c>
      <c r="E18" s="9" t="s">
        <v>13</v>
      </c>
      <c r="F18" s="9" t="s">
        <v>14</v>
      </c>
      <c r="G18" s="9"/>
      <c r="H18" s="9" t="s">
        <v>16</v>
      </c>
      <c r="I18" s="9" t="str">
        <f>VLOOKUP(B18,[1]名单!$B$3:$E$127,4,FALSE)</f>
        <v>动科学院</v>
      </c>
      <c r="J18" s="9" t="s">
        <v>17</v>
      </c>
    </row>
    <row r="19" s="3" customFormat="1" hidden="1" customHeight="1" spans="1:10">
      <c r="A19" s="9">
        <v>17</v>
      </c>
      <c r="B19" s="9" t="s">
        <v>49</v>
      </c>
      <c r="C19" s="9" t="s">
        <v>50</v>
      </c>
      <c r="D19" s="9">
        <v>2015</v>
      </c>
      <c r="E19" s="9" t="s">
        <v>13</v>
      </c>
      <c r="F19" s="9" t="s">
        <v>14</v>
      </c>
      <c r="G19" s="9" t="s">
        <v>15</v>
      </c>
      <c r="H19" s="9" t="s">
        <v>16</v>
      </c>
      <c r="I19" s="9" t="str">
        <f>VLOOKUP(B19,[1]名单!$B$3:$E$127,4,FALSE)</f>
        <v>动科学院</v>
      </c>
      <c r="J19" s="9" t="s">
        <v>17</v>
      </c>
    </row>
    <row r="20" s="3" customFormat="1" hidden="1" customHeight="1" spans="1:10">
      <c r="A20" s="9">
        <v>18</v>
      </c>
      <c r="B20" s="9" t="s">
        <v>51</v>
      </c>
      <c r="C20" s="9" t="s">
        <v>52</v>
      </c>
      <c r="D20" s="9">
        <v>2018</v>
      </c>
      <c r="E20" s="9" t="s">
        <v>13</v>
      </c>
      <c r="F20" s="9" t="s">
        <v>14</v>
      </c>
      <c r="G20" s="9" t="s">
        <v>15</v>
      </c>
      <c r="H20" s="9" t="s">
        <v>16</v>
      </c>
      <c r="I20" s="9" t="str">
        <f>VLOOKUP(B20,[1]名单!$B$3:$E$127,4,FALSE)</f>
        <v>动科学院</v>
      </c>
      <c r="J20" s="9" t="s">
        <v>17</v>
      </c>
    </row>
    <row r="21" s="3" customFormat="1" hidden="1" customHeight="1" spans="1:10">
      <c r="A21" s="9">
        <v>19</v>
      </c>
      <c r="B21" s="9" t="s">
        <v>53</v>
      </c>
      <c r="C21" s="9" t="s">
        <v>52</v>
      </c>
      <c r="D21" s="9">
        <v>2019</v>
      </c>
      <c r="E21" s="9" t="s">
        <v>13</v>
      </c>
      <c r="F21" s="9" t="s">
        <v>14</v>
      </c>
      <c r="G21" s="9" t="s">
        <v>15</v>
      </c>
      <c r="H21" s="9" t="s">
        <v>16</v>
      </c>
      <c r="I21" s="9" t="str">
        <f>VLOOKUP(B21,[1]名单!$B$3:$E$127,4,FALSE)</f>
        <v>动科学院</v>
      </c>
      <c r="J21" s="9" t="s">
        <v>17</v>
      </c>
    </row>
    <row r="22" s="3" customFormat="1" hidden="1" customHeight="1" spans="1:10">
      <c r="A22" s="9">
        <v>20</v>
      </c>
      <c r="B22" s="9" t="s">
        <v>54</v>
      </c>
      <c r="C22" s="9" t="s">
        <v>55</v>
      </c>
      <c r="D22" s="9" t="s">
        <v>24</v>
      </c>
      <c r="E22" s="9" t="s">
        <v>13</v>
      </c>
      <c r="F22" s="9" t="s">
        <v>14</v>
      </c>
      <c r="G22" s="9"/>
      <c r="H22" s="9" t="s">
        <v>16</v>
      </c>
      <c r="I22" s="9" t="str">
        <f>VLOOKUP(B22,[1]名单!$B$3:$E$127,4,FALSE)</f>
        <v>动科学院</v>
      </c>
      <c r="J22" s="9" t="s">
        <v>17</v>
      </c>
    </row>
    <row r="23" s="3" customFormat="1" hidden="1" customHeight="1" spans="1:10">
      <c r="A23" s="9">
        <v>21</v>
      </c>
      <c r="B23" s="9" t="s">
        <v>56</v>
      </c>
      <c r="C23" s="9" t="s">
        <v>57</v>
      </c>
      <c r="D23" s="9" t="s">
        <v>24</v>
      </c>
      <c r="E23" s="10">
        <v>42461</v>
      </c>
      <c r="F23" s="9" t="s">
        <v>20</v>
      </c>
      <c r="G23" s="9"/>
      <c r="H23" s="9" t="s">
        <v>16</v>
      </c>
      <c r="I23" s="9" t="str">
        <f>VLOOKUP(B23,[1]名单!$B$3:$E$127,4,FALSE)</f>
        <v>动医学院</v>
      </c>
      <c r="J23" s="9" t="s">
        <v>21</v>
      </c>
    </row>
    <row r="24" s="3" customFormat="1" hidden="1" customHeight="1" spans="1:10">
      <c r="A24" s="9">
        <v>22</v>
      </c>
      <c r="B24" s="9" t="s">
        <v>58</v>
      </c>
      <c r="C24" s="9" t="s">
        <v>59</v>
      </c>
      <c r="D24" s="9">
        <v>2015</v>
      </c>
      <c r="E24" s="9" t="s">
        <v>13</v>
      </c>
      <c r="F24" s="9" t="s">
        <v>14</v>
      </c>
      <c r="G24" s="9" t="s">
        <v>15</v>
      </c>
      <c r="H24" s="9" t="s">
        <v>16</v>
      </c>
      <c r="I24" s="9" t="str">
        <f>VLOOKUP(B24,[1]名单!$B$3:$E$127,4,FALSE)</f>
        <v>动医学院</v>
      </c>
      <c r="J24" s="9" t="s">
        <v>17</v>
      </c>
    </row>
    <row r="25" s="3" customFormat="1" hidden="1" customHeight="1" spans="1:10">
      <c r="A25" s="9">
        <v>23</v>
      </c>
      <c r="B25" s="9" t="s">
        <v>60</v>
      </c>
      <c r="C25" s="9" t="s">
        <v>61</v>
      </c>
      <c r="D25" s="9">
        <v>2015</v>
      </c>
      <c r="E25" s="9" t="s">
        <v>13</v>
      </c>
      <c r="F25" s="9" t="s">
        <v>14</v>
      </c>
      <c r="G25" s="9" t="s">
        <v>15</v>
      </c>
      <c r="H25" s="9" t="s">
        <v>16</v>
      </c>
      <c r="I25" s="9" t="str">
        <f>VLOOKUP(B25,[1]名单!$B$3:$E$127,4,FALSE)</f>
        <v>动医学院</v>
      </c>
      <c r="J25" s="9" t="s">
        <v>17</v>
      </c>
    </row>
    <row r="26" s="3" customFormat="1" hidden="1" customHeight="1" spans="1:10">
      <c r="A26" s="9">
        <v>24</v>
      </c>
      <c r="B26" s="9" t="s">
        <v>62</v>
      </c>
      <c r="C26" s="9" t="s">
        <v>63</v>
      </c>
      <c r="D26" s="9">
        <v>2011</v>
      </c>
      <c r="E26" s="9" t="s">
        <v>13</v>
      </c>
      <c r="F26" s="9" t="s">
        <v>14</v>
      </c>
      <c r="G26" s="9" t="s">
        <v>15</v>
      </c>
      <c r="H26" s="9" t="s">
        <v>16</v>
      </c>
      <c r="I26" s="9" t="str">
        <f>VLOOKUP(B26,[1]名单!$B$3:$E$127,4,FALSE)</f>
        <v>动医学院</v>
      </c>
      <c r="J26" s="9" t="s">
        <v>17</v>
      </c>
    </row>
    <row r="27" s="3" customFormat="1" hidden="1" customHeight="1" spans="1:10">
      <c r="A27" s="9">
        <v>25</v>
      </c>
      <c r="B27" s="9" t="s">
        <v>64</v>
      </c>
      <c r="C27" s="9" t="s">
        <v>65</v>
      </c>
      <c r="D27" s="9">
        <v>2011</v>
      </c>
      <c r="E27" s="9" t="s">
        <v>13</v>
      </c>
      <c r="F27" s="9" t="s">
        <v>14</v>
      </c>
      <c r="G27" s="9" t="s">
        <v>15</v>
      </c>
      <c r="H27" s="9" t="s">
        <v>16</v>
      </c>
      <c r="I27" s="9" t="str">
        <f>VLOOKUP(B27,[1]名单!$B$3:$E$127,4,FALSE)</f>
        <v>动医学院</v>
      </c>
      <c r="J27" s="9" t="s">
        <v>17</v>
      </c>
    </row>
    <row r="28" s="3" customFormat="1" hidden="1" customHeight="1" spans="1:10">
      <c r="A28" s="9">
        <v>26</v>
      </c>
      <c r="B28" s="9" t="s">
        <v>66</v>
      </c>
      <c r="C28" s="9" t="s">
        <v>67</v>
      </c>
      <c r="D28" s="9" t="s">
        <v>24</v>
      </c>
      <c r="E28" s="9" t="s">
        <v>13</v>
      </c>
      <c r="F28" s="9" t="s">
        <v>14</v>
      </c>
      <c r="G28" s="9"/>
      <c r="H28" s="9" t="s">
        <v>16</v>
      </c>
      <c r="I28" s="9" t="str">
        <f>VLOOKUP(B28,[1]名单!$B$3:$E$127,4,FALSE)</f>
        <v>动医学院</v>
      </c>
      <c r="J28" s="9" t="s">
        <v>17</v>
      </c>
    </row>
    <row r="29" s="3" customFormat="1" hidden="1" customHeight="1" spans="1:10">
      <c r="A29" s="9">
        <v>27</v>
      </c>
      <c r="B29" s="9" t="s">
        <v>68</v>
      </c>
      <c r="C29" s="9" t="s">
        <v>67</v>
      </c>
      <c r="D29" s="9" t="s">
        <v>24</v>
      </c>
      <c r="E29" s="9" t="s">
        <v>13</v>
      </c>
      <c r="F29" s="9" t="s">
        <v>14</v>
      </c>
      <c r="G29" s="9"/>
      <c r="H29" s="9" t="s">
        <v>16</v>
      </c>
      <c r="I29" s="9" t="str">
        <f>VLOOKUP(B29,[1]名单!$B$3:$E$127,4,FALSE)</f>
        <v>动医学院</v>
      </c>
      <c r="J29" s="9" t="s">
        <v>17</v>
      </c>
    </row>
    <row r="30" s="3" customFormat="1" hidden="1" customHeight="1" spans="1:10">
      <c r="A30" s="9">
        <v>28</v>
      </c>
      <c r="B30" s="9" t="s">
        <v>69</v>
      </c>
      <c r="C30" s="9" t="s">
        <v>70</v>
      </c>
      <c r="D30" s="9">
        <v>2008</v>
      </c>
      <c r="E30" s="9" t="s">
        <v>13</v>
      </c>
      <c r="F30" s="9" t="s">
        <v>25</v>
      </c>
      <c r="G30" s="9" t="s">
        <v>15</v>
      </c>
      <c r="H30" s="9" t="s">
        <v>16</v>
      </c>
      <c r="I30" s="9" t="str">
        <f>VLOOKUP(B30,[1]名单!$B$3:$E$127,4,FALSE)</f>
        <v>林学院</v>
      </c>
      <c r="J30" s="9" t="s">
        <v>17</v>
      </c>
    </row>
    <row r="31" s="3" customFormat="1" hidden="1" customHeight="1" spans="1:10">
      <c r="A31" s="9">
        <v>29</v>
      </c>
      <c r="B31" s="9" t="s">
        <v>71</v>
      </c>
      <c r="C31" s="9" t="s">
        <v>72</v>
      </c>
      <c r="D31" s="9">
        <v>2010</v>
      </c>
      <c r="E31" s="10">
        <v>42614</v>
      </c>
      <c r="F31" s="9" t="s">
        <v>25</v>
      </c>
      <c r="G31" s="9" t="s">
        <v>15</v>
      </c>
      <c r="H31" s="9" t="s">
        <v>16</v>
      </c>
      <c r="I31" s="9" t="str">
        <f>VLOOKUP(B31,[1]名单!$B$3:$E$127,4,FALSE)</f>
        <v>林学院</v>
      </c>
      <c r="J31" s="9" t="s">
        <v>26</v>
      </c>
    </row>
    <row r="32" s="3" customFormat="1" hidden="1" customHeight="1" spans="1:10">
      <c r="A32" s="9">
        <v>30</v>
      </c>
      <c r="B32" s="9" t="s">
        <v>73</v>
      </c>
      <c r="C32" s="9" t="s">
        <v>74</v>
      </c>
      <c r="D32" s="9">
        <v>2016</v>
      </c>
      <c r="E32" s="10">
        <v>42614</v>
      </c>
      <c r="F32" s="9" t="s">
        <v>25</v>
      </c>
      <c r="G32" s="9" t="s">
        <v>15</v>
      </c>
      <c r="H32" s="9" t="s">
        <v>16</v>
      </c>
      <c r="I32" s="9" t="str">
        <f>VLOOKUP(B32,[1]名单!$B$3:$E$127,4,FALSE)</f>
        <v>林学院</v>
      </c>
      <c r="J32" s="9" t="s">
        <v>26</v>
      </c>
    </row>
    <row r="33" s="3" customFormat="1" hidden="1" customHeight="1" spans="1:10">
      <c r="A33" s="9">
        <v>31</v>
      </c>
      <c r="B33" s="9" t="s">
        <v>75</v>
      </c>
      <c r="C33" s="9" t="s">
        <v>74</v>
      </c>
      <c r="D33" s="9">
        <v>2009</v>
      </c>
      <c r="E33" s="10">
        <v>42614</v>
      </c>
      <c r="F33" s="9" t="s">
        <v>25</v>
      </c>
      <c r="G33" s="9" t="s">
        <v>15</v>
      </c>
      <c r="H33" s="9" t="s">
        <v>16</v>
      </c>
      <c r="I33" s="9" t="str">
        <f>VLOOKUP(B33,[1]名单!$B$3:$E$127,4,FALSE)</f>
        <v>林学院</v>
      </c>
      <c r="J33" s="9" t="s">
        <v>26</v>
      </c>
    </row>
    <row r="34" s="3" customFormat="1" hidden="1" customHeight="1" spans="1:10">
      <c r="A34" s="9">
        <v>32</v>
      </c>
      <c r="B34" s="9" t="s">
        <v>76</v>
      </c>
      <c r="C34" s="9" t="s">
        <v>72</v>
      </c>
      <c r="D34" s="9" t="s">
        <v>24</v>
      </c>
      <c r="E34" s="10">
        <v>42614</v>
      </c>
      <c r="F34" s="9" t="s">
        <v>25</v>
      </c>
      <c r="G34" s="9"/>
      <c r="H34" s="9" t="s">
        <v>16</v>
      </c>
      <c r="I34" s="9" t="str">
        <f>VLOOKUP(B34,[1]名单!$B$3:$E$127,4,FALSE)</f>
        <v>林学院</v>
      </c>
      <c r="J34" s="9" t="s">
        <v>26</v>
      </c>
    </row>
    <row r="35" s="3" customFormat="1" customHeight="1" spans="1:10">
      <c r="A35" s="9">
        <v>33</v>
      </c>
      <c r="B35" s="9" t="s">
        <v>77</v>
      </c>
      <c r="C35" s="9" t="s">
        <v>78</v>
      </c>
      <c r="D35" s="9">
        <v>2016</v>
      </c>
      <c r="E35" s="9" t="s">
        <v>13</v>
      </c>
      <c r="F35" s="9" t="s">
        <v>14</v>
      </c>
      <c r="G35" s="9" t="s">
        <v>15</v>
      </c>
      <c r="H35" s="9" t="s">
        <v>16</v>
      </c>
      <c r="I35" s="9" t="str">
        <f>VLOOKUP(B35,[1]名单!$B$3:$E$127,4,FALSE)</f>
        <v>资环学院</v>
      </c>
      <c r="J35" s="9" t="s">
        <v>17</v>
      </c>
    </row>
    <row r="36" s="3" customFormat="1" hidden="1" customHeight="1" spans="1:10">
      <c r="A36" s="9">
        <v>34</v>
      </c>
      <c r="B36" s="9" t="s">
        <v>79</v>
      </c>
      <c r="C36" s="9" t="s">
        <v>80</v>
      </c>
      <c r="D36" s="9" t="s">
        <v>24</v>
      </c>
      <c r="E36" s="9" t="s">
        <v>13</v>
      </c>
      <c r="F36" s="9" t="s">
        <v>14</v>
      </c>
      <c r="G36" s="9"/>
      <c r="H36" s="9" t="s">
        <v>16</v>
      </c>
      <c r="I36" s="9" t="str">
        <f>VLOOKUP(B36,[1]名单!$B$3:$E$127,4,FALSE)</f>
        <v>水建学院</v>
      </c>
      <c r="J36" s="9" t="s">
        <v>17</v>
      </c>
    </row>
    <row r="37" s="3" customFormat="1" hidden="1" customHeight="1" spans="1:10">
      <c r="A37" s="9">
        <v>35</v>
      </c>
      <c r="B37" s="9" t="s">
        <v>81</v>
      </c>
      <c r="C37" s="9" t="s">
        <v>82</v>
      </c>
      <c r="D37" s="9" t="s">
        <v>24</v>
      </c>
      <c r="E37" s="9" t="s">
        <v>13</v>
      </c>
      <c r="F37" s="9" t="s">
        <v>14</v>
      </c>
      <c r="G37" s="9"/>
      <c r="H37" s="9" t="s">
        <v>16</v>
      </c>
      <c r="I37" s="9" t="str">
        <f>VLOOKUP(B37,[1]名单!$B$3:$E$127,4,FALSE)</f>
        <v>机电学院</v>
      </c>
      <c r="J37" s="9" t="s">
        <v>17</v>
      </c>
    </row>
    <row r="38" s="3" customFormat="1" hidden="1" customHeight="1" spans="1:10">
      <c r="A38" s="9">
        <v>36</v>
      </c>
      <c r="B38" s="9" t="s">
        <v>83</v>
      </c>
      <c r="C38" s="9" t="s">
        <v>84</v>
      </c>
      <c r="D38" s="9">
        <v>2014</v>
      </c>
      <c r="E38" s="9" t="s">
        <v>13</v>
      </c>
      <c r="F38" s="9" t="s">
        <v>14</v>
      </c>
      <c r="G38" s="9" t="s">
        <v>15</v>
      </c>
      <c r="H38" s="9" t="s">
        <v>16</v>
      </c>
      <c r="I38" s="9" t="str">
        <f>VLOOKUP(B38,[1]名单!$B$3:$E$127,4,FALSE)</f>
        <v>信息学院</v>
      </c>
      <c r="J38" s="9" t="s">
        <v>17</v>
      </c>
    </row>
    <row r="39" s="3" customFormat="1" hidden="1" customHeight="1" spans="1:10">
      <c r="A39" s="9">
        <v>37</v>
      </c>
      <c r="B39" s="9" t="s">
        <v>85</v>
      </c>
      <c r="C39" s="9" t="s">
        <v>86</v>
      </c>
      <c r="D39" s="9">
        <v>2014</v>
      </c>
      <c r="E39" s="9" t="s">
        <v>13</v>
      </c>
      <c r="F39" s="9" t="s">
        <v>14</v>
      </c>
      <c r="G39" s="9" t="s">
        <v>15</v>
      </c>
      <c r="H39" s="9" t="s">
        <v>16</v>
      </c>
      <c r="I39" s="9" t="str">
        <f>VLOOKUP(B39,[1]名单!$B$3:$E$127,4,FALSE)</f>
        <v>信息学院</v>
      </c>
      <c r="J39" s="9" t="s">
        <v>17</v>
      </c>
    </row>
    <row r="40" s="3" customFormat="1" hidden="1" customHeight="1" spans="1:10">
      <c r="A40" s="9">
        <v>38</v>
      </c>
      <c r="B40" s="9" t="s">
        <v>87</v>
      </c>
      <c r="C40" s="9" t="s">
        <v>88</v>
      </c>
      <c r="D40" s="9">
        <v>2017</v>
      </c>
      <c r="E40" s="10">
        <v>42917</v>
      </c>
      <c r="F40" s="9" t="s">
        <v>20</v>
      </c>
      <c r="G40" s="9" t="s">
        <v>15</v>
      </c>
      <c r="H40" s="9" t="s">
        <v>16</v>
      </c>
      <c r="I40" s="9" t="str">
        <f>VLOOKUP(B40,[1]名单!$B$3:$E$127,4,FALSE)</f>
        <v>动医学院</v>
      </c>
      <c r="J40" s="9" t="s">
        <v>21</v>
      </c>
    </row>
    <row r="41" s="3" customFormat="1" hidden="1" customHeight="1" spans="1:10">
      <c r="A41" s="9">
        <v>39</v>
      </c>
      <c r="B41" s="9" t="s">
        <v>89</v>
      </c>
      <c r="C41" s="9" t="s">
        <v>90</v>
      </c>
      <c r="D41" s="9" t="s">
        <v>24</v>
      </c>
      <c r="E41" s="9" t="s">
        <v>13</v>
      </c>
      <c r="F41" s="9" t="s">
        <v>14</v>
      </c>
      <c r="G41" s="9"/>
      <c r="H41" s="9" t="s">
        <v>16</v>
      </c>
      <c r="I41" s="9" t="str">
        <f>VLOOKUP(B41,[1]名单!$B$3:$E$127,4,FALSE)</f>
        <v>食品学院</v>
      </c>
      <c r="J41" s="9" t="s">
        <v>17</v>
      </c>
    </row>
    <row r="42" s="4" customFormat="1" hidden="1" customHeight="1" spans="1:10">
      <c r="A42" s="9">
        <v>40</v>
      </c>
      <c r="B42" s="9" t="s">
        <v>91</v>
      </c>
      <c r="C42" s="9" t="s">
        <v>92</v>
      </c>
      <c r="D42" s="9">
        <v>2019</v>
      </c>
      <c r="E42" s="9" t="s">
        <v>13</v>
      </c>
      <c r="F42" s="9" t="s">
        <v>93</v>
      </c>
      <c r="G42" s="9" t="s">
        <v>15</v>
      </c>
      <c r="H42" s="9" t="s">
        <v>16</v>
      </c>
      <c r="I42" s="9" t="str">
        <f>VLOOKUP(B42,[1]名单!$B$3:$E$127,4,FALSE)</f>
        <v>食品学院</v>
      </c>
      <c r="J42" s="9" t="s">
        <v>17</v>
      </c>
    </row>
    <row r="43" s="4" customFormat="1" hidden="1" customHeight="1" spans="1:10">
      <c r="A43" s="9">
        <v>41</v>
      </c>
      <c r="B43" s="9" t="s">
        <v>91</v>
      </c>
      <c r="C43" s="9" t="s">
        <v>94</v>
      </c>
      <c r="D43" s="9">
        <v>2019</v>
      </c>
      <c r="E43" s="10">
        <v>43435</v>
      </c>
      <c r="F43" s="9" t="s">
        <v>93</v>
      </c>
      <c r="G43" s="9" t="s">
        <v>15</v>
      </c>
      <c r="H43" s="9" t="s">
        <v>16</v>
      </c>
      <c r="I43" s="9" t="str">
        <f>VLOOKUP(B43,[1]名单!$B$3:$E$127,4,FALSE)</f>
        <v>食品学院</v>
      </c>
      <c r="J43" s="9" t="s">
        <v>95</v>
      </c>
    </row>
    <row r="44" s="4" customFormat="1" hidden="1" customHeight="1" spans="1:10">
      <c r="A44" s="9">
        <v>42</v>
      </c>
      <c r="B44" s="9" t="s">
        <v>96</v>
      </c>
      <c r="C44" s="9" t="s">
        <v>97</v>
      </c>
      <c r="D44" s="9" t="s">
        <v>24</v>
      </c>
      <c r="E44" s="9" t="s">
        <v>13</v>
      </c>
      <c r="F44" s="9" t="s">
        <v>14</v>
      </c>
      <c r="G44" s="9"/>
      <c r="H44" s="9" t="s">
        <v>16</v>
      </c>
      <c r="I44" s="9" t="str">
        <f>VLOOKUP(B44,[1]名单!$B$3:$E$127,4,FALSE)</f>
        <v>食品学院</v>
      </c>
      <c r="J44" s="9" t="s">
        <v>17</v>
      </c>
    </row>
    <row r="45" s="4" customFormat="1" hidden="1" customHeight="1" spans="1:10">
      <c r="A45" s="9">
        <v>43</v>
      </c>
      <c r="B45" s="9" t="s">
        <v>98</v>
      </c>
      <c r="C45" s="9" t="s">
        <v>88</v>
      </c>
      <c r="D45" s="9">
        <v>2017</v>
      </c>
      <c r="E45" s="10">
        <v>42917</v>
      </c>
      <c r="F45" s="9" t="s">
        <v>20</v>
      </c>
      <c r="G45" s="9" t="s">
        <v>15</v>
      </c>
      <c r="H45" s="9" t="s">
        <v>16</v>
      </c>
      <c r="I45" s="9" t="str">
        <f>VLOOKUP(B45,[1]名单!$B$3:$E$127,4,FALSE)</f>
        <v>动医学院</v>
      </c>
      <c r="J45" s="9" t="s">
        <v>21</v>
      </c>
    </row>
    <row r="46" s="4" customFormat="1" hidden="1" customHeight="1" spans="1:10">
      <c r="A46" s="9">
        <v>44</v>
      </c>
      <c r="B46" s="9" t="s">
        <v>99</v>
      </c>
      <c r="C46" s="9" t="s">
        <v>100</v>
      </c>
      <c r="D46" s="9">
        <v>2014</v>
      </c>
      <c r="E46" s="9" t="s">
        <v>13</v>
      </c>
      <c r="F46" s="9" t="s">
        <v>14</v>
      </c>
      <c r="G46" s="9" t="s">
        <v>15</v>
      </c>
      <c r="H46" s="9" t="s">
        <v>16</v>
      </c>
      <c r="I46" s="9" t="str">
        <f>VLOOKUP(B46,[1]名单!$B$3:$E$127,4,FALSE)</f>
        <v>食品学院</v>
      </c>
      <c r="J46" s="9" t="s">
        <v>17</v>
      </c>
    </row>
    <row r="47" s="4" customFormat="1" hidden="1" customHeight="1" spans="1:10">
      <c r="A47" s="9">
        <v>45</v>
      </c>
      <c r="B47" s="9" t="s">
        <v>101</v>
      </c>
      <c r="C47" s="9" t="s">
        <v>102</v>
      </c>
      <c r="D47" s="9" t="s">
        <v>24</v>
      </c>
      <c r="E47" s="9" t="s">
        <v>13</v>
      </c>
      <c r="F47" s="9" t="s">
        <v>14</v>
      </c>
      <c r="G47" s="9"/>
      <c r="H47" s="9" t="s">
        <v>16</v>
      </c>
      <c r="I47" s="9" t="str">
        <f>VLOOKUP(B47,[1]名单!$B$3:$E$127,4,FALSE)</f>
        <v>食品学院</v>
      </c>
      <c r="J47" s="9" t="s">
        <v>17</v>
      </c>
    </row>
    <row r="48" s="4" customFormat="1" hidden="1" customHeight="1" spans="1:10">
      <c r="A48" s="9">
        <v>46</v>
      </c>
      <c r="B48" s="9" t="s">
        <v>103</v>
      </c>
      <c r="C48" s="9" t="s">
        <v>104</v>
      </c>
      <c r="D48" s="9" t="s">
        <v>24</v>
      </c>
      <c r="E48" s="10">
        <v>42461</v>
      </c>
      <c r="F48" s="9" t="s">
        <v>20</v>
      </c>
      <c r="G48" s="9"/>
      <c r="H48" s="9" t="s">
        <v>16</v>
      </c>
      <c r="I48" s="9" t="str">
        <f>VLOOKUP(B48,[1]名单!$B$3:$E$127,4,FALSE)</f>
        <v>食品学院</v>
      </c>
      <c r="J48" s="9" t="s">
        <v>21</v>
      </c>
    </row>
    <row r="49" s="4" customFormat="1" hidden="1" customHeight="1" spans="1:10">
      <c r="A49" s="9">
        <v>47</v>
      </c>
      <c r="B49" s="9" t="s">
        <v>105</v>
      </c>
      <c r="C49" s="9" t="s">
        <v>106</v>
      </c>
      <c r="D49" s="9">
        <v>2012</v>
      </c>
      <c r="E49" s="10">
        <v>43435</v>
      </c>
      <c r="F49" s="9" t="s">
        <v>93</v>
      </c>
      <c r="G49" s="9" t="s">
        <v>15</v>
      </c>
      <c r="H49" s="9" t="s">
        <v>16</v>
      </c>
      <c r="I49" s="9" t="str">
        <f>VLOOKUP(B49,[1]名单!$B$3:$E$127,4,FALSE)</f>
        <v>食品学院</v>
      </c>
      <c r="J49" s="9" t="s">
        <v>95</v>
      </c>
    </row>
    <row r="50" s="4" customFormat="1" hidden="1" customHeight="1" spans="1:10">
      <c r="A50" s="9">
        <v>48</v>
      </c>
      <c r="B50" s="9" t="s">
        <v>107</v>
      </c>
      <c r="C50" s="9" t="s">
        <v>104</v>
      </c>
      <c r="D50" s="9">
        <v>2011</v>
      </c>
      <c r="E50" s="10">
        <v>43435</v>
      </c>
      <c r="F50" s="9" t="s">
        <v>93</v>
      </c>
      <c r="G50" s="9" t="s">
        <v>15</v>
      </c>
      <c r="H50" s="9" t="s">
        <v>16</v>
      </c>
      <c r="I50" s="9" t="str">
        <f>VLOOKUP(B50,[1]名单!$B$3:$E$127,4,FALSE)</f>
        <v>食品学院</v>
      </c>
      <c r="J50" s="9" t="s">
        <v>95</v>
      </c>
    </row>
    <row r="51" s="4" customFormat="1" hidden="1" customHeight="1" spans="1:10">
      <c r="A51" s="9">
        <v>49</v>
      </c>
      <c r="B51" s="9" t="s">
        <v>108</v>
      </c>
      <c r="C51" s="9" t="s">
        <v>109</v>
      </c>
      <c r="D51" s="9" t="s">
        <v>24</v>
      </c>
      <c r="E51" s="10">
        <v>42614</v>
      </c>
      <c r="F51" s="9" t="s">
        <v>25</v>
      </c>
      <c r="G51" s="9"/>
      <c r="H51" s="9" t="s">
        <v>16</v>
      </c>
      <c r="I51" s="9" t="str">
        <f>VLOOKUP(B51,[1]名单!$B$3:$E$127,4,FALSE)</f>
        <v>食品学院</v>
      </c>
      <c r="J51" s="9" t="s">
        <v>26</v>
      </c>
    </row>
    <row r="52" s="4" customFormat="1" hidden="1" customHeight="1" spans="1:10">
      <c r="A52" s="9">
        <v>50</v>
      </c>
      <c r="B52" s="9" t="s">
        <v>110</v>
      </c>
      <c r="C52" s="9" t="s">
        <v>104</v>
      </c>
      <c r="D52" s="9" t="s">
        <v>24</v>
      </c>
      <c r="E52" s="9" t="s">
        <v>13</v>
      </c>
      <c r="F52" s="9" t="s">
        <v>20</v>
      </c>
      <c r="G52" s="9"/>
      <c r="H52" s="9" t="s">
        <v>16</v>
      </c>
      <c r="I52" s="9" t="str">
        <f>VLOOKUP(B52,[1]名单!$B$3:$E$127,4,FALSE)</f>
        <v>食品学院</v>
      </c>
      <c r="J52" s="9" t="s">
        <v>21</v>
      </c>
    </row>
    <row r="53" s="4" customFormat="1" hidden="1" customHeight="1" spans="1:10">
      <c r="A53" s="9">
        <v>51</v>
      </c>
      <c r="B53" s="9" t="s">
        <v>111</v>
      </c>
      <c r="C53" s="9" t="s">
        <v>112</v>
      </c>
      <c r="D53" s="9" t="s">
        <v>24</v>
      </c>
      <c r="E53" s="10">
        <v>43435</v>
      </c>
      <c r="F53" s="9" t="s">
        <v>93</v>
      </c>
      <c r="G53" s="9"/>
      <c r="H53" s="9" t="s">
        <v>16</v>
      </c>
      <c r="I53" s="9" t="str">
        <f>VLOOKUP(B53,[1]名单!$B$3:$E$127,4,FALSE)</f>
        <v>食品学院</v>
      </c>
      <c r="J53" s="9" t="s">
        <v>113</v>
      </c>
    </row>
    <row r="54" s="4" customFormat="1" hidden="1" customHeight="1" spans="1:10">
      <c r="A54" s="9">
        <v>52</v>
      </c>
      <c r="B54" s="9" t="s">
        <v>114</v>
      </c>
      <c r="C54" s="9" t="s">
        <v>115</v>
      </c>
      <c r="D54" s="9" t="s">
        <v>24</v>
      </c>
      <c r="E54" s="9" t="s">
        <v>13</v>
      </c>
      <c r="F54" s="9" t="s">
        <v>14</v>
      </c>
      <c r="G54" s="9"/>
      <c r="H54" s="9" t="s">
        <v>16</v>
      </c>
      <c r="I54" s="9" t="str">
        <f>VLOOKUP(B54,[1]名单!$B$3:$E$127,4,FALSE)</f>
        <v>生命学院</v>
      </c>
      <c r="J54" s="9" t="s">
        <v>17</v>
      </c>
    </row>
    <row r="55" s="4" customFormat="1" hidden="1" customHeight="1" spans="1:10">
      <c r="A55" s="9">
        <v>53</v>
      </c>
      <c r="B55" s="9" t="s">
        <v>116</v>
      </c>
      <c r="C55" s="9" t="s">
        <v>117</v>
      </c>
      <c r="D55" s="9">
        <v>2014</v>
      </c>
      <c r="E55" s="9" t="s">
        <v>13</v>
      </c>
      <c r="F55" s="9" t="s">
        <v>14</v>
      </c>
      <c r="G55" s="9" t="s">
        <v>15</v>
      </c>
      <c r="H55" s="9" t="s">
        <v>16</v>
      </c>
      <c r="I55" s="9" t="str">
        <f>VLOOKUP(B55,[1]名单!$B$3:$E$127,4,FALSE)</f>
        <v>理学院</v>
      </c>
      <c r="J55" s="9" t="s">
        <v>17</v>
      </c>
    </row>
    <row r="56" s="4" customFormat="1" hidden="1" customHeight="1" spans="1:10">
      <c r="A56" s="9">
        <v>54</v>
      </c>
      <c r="B56" s="9" t="s">
        <v>118</v>
      </c>
      <c r="C56" s="9" t="s">
        <v>119</v>
      </c>
      <c r="D56" s="9">
        <v>2012</v>
      </c>
      <c r="E56" s="9" t="s">
        <v>13</v>
      </c>
      <c r="F56" s="9" t="s">
        <v>14</v>
      </c>
      <c r="G56" s="9" t="s">
        <v>15</v>
      </c>
      <c r="H56" s="9" t="s">
        <v>16</v>
      </c>
      <c r="I56" s="9" t="str">
        <f>VLOOKUP(B56,[1]名单!$B$3:$E$127,4,FALSE)</f>
        <v>理学院</v>
      </c>
      <c r="J56" s="9" t="s">
        <v>17</v>
      </c>
    </row>
    <row r="57" s="4" customFormat="1" hidden="1" customHeight="1" spans="1:10">
      <c r="A57" s="9">
        <v>55</v>
      </c>
      <c r="B57" s="9" t="s">
        <v>120</v>
      </c>
      <c r="C57" s="9" t="s">
        <v>121</v>
      </c>
      <c r="D57" s="9" t="s">
        <v>24</v>
      </c>
      <c r="E57" s="9" t="s">
        <v>13</v>
      </c>
      <c r="F57" s="9" t="s">
        <v>14</v>
      </c>
      <c r="G57" s="9"/>
      <c r="H57" s="9" t="s">
        <v>16</v>
      </c>
      <c r="I57" s="9" t="str">
        <f>VLOOKUP(B57,[1]名单!$B$3:$E$127,4,FALSE)</f>
        <v>理学院</v>
      </c>
      <c r="J57" s="9" t="s">
        <v>17</v>
      </c>
    </row>
    <row r="58" s="4" customFormat="1" hidden="1" customHeight="1" spans="1:10">
      <c r="A58" s="9">
        <v>56</v>
      </c>
      <c r="B58" s="9" t="s">
        <v>122</v>
      </c>
      <c r="C58" s="9" t="s">
        <v>123</v>
      </c>
      <c r="D58" s="9">
        <v>2011</v>
      </c>
      <c r="E58" s="9" t="s">
        <v>13</v>
      </c>
      <c r="F58" s="9" t="s">
        <v>14</v>
      </c>
      <c r="G58" s="9" t="s">
        <v>15</v>
      </c>
      <c r="H58" s="9" t="s">
        <v>16</v>
      </c>
      <c r="I58" s="9" t="str">
        <f>VLOOKUP(B58,[1]名单!$B$3:$E$127,4,FALSE)</f>
        <v>理学院</v>
      </c>
      <c r="J58" s="9" t="s">
        <v>17</v>
      </c>
    </row>
    <row r="59" s="4" customFormat="1" hidden="1" customHeight="1" spans="1:10">
      <c r="A59" s="9">
        <v>57</v>
      </c>
      <c r="B59" s="9" t="s">
        <v>124</v>
      </c>
      <c r="C59" s="9" t="s">
        <v>125</v>
      </c>
      <c r="D59" s="9">
        <v>2017</v>
      </c>
      <c r="E59" s="9" t="s">
        <v>13</v>
      </c>
      <c r="F59" s="9" t="s">
        <v>14</v>
      </c>
      <c r="G59" s="9" t="s">
        <v>15</v>
      </c>
      <c r="H59" s="9" t="s">
        <v>16</v>
      </c>
      <c r="I59" s="9" t="str">
        <f>VLOOKUP(B59,[1]名单!$B$3:$E$127,4,FALSE)</f>
        <v>理学院</v>
      </c>
      <c r="J59" s="9" t="s">
        <v>17</v>
      </c>
    </row>
    <row r="60" s="4" customFormat="1" hidden="1" customHeight="1" spans="1:10">
      <c r="A60" s="9">
        <v>58</v>
      </c>
      <c r="B60" s="9" t="s">
        <v>126</v>
      </c>
      <c r="C60" s="9" t="s">
        <v>127</v>
      </c>
      <c r="D60" s="9">
        <v>2017</v>
      </c>
      <c r="E60" s="9" t="s">
        <v>13</v>
      </c>
      <c r="F60" s="9" t="s">
        <v>20</v>
      </c>
      <c r="G60" s="9" t="s">
        <v>15</v>
      </c>
      <c r="H60" s="9" t="s">
        <v>16</v>
      </c>
      <c r="I60" s="9" t="str">
        <f>VLOOKUP(B60,[1]名单!$B$3:$E$127,4,FALSE)</f>
        <v>化药学院</v>
      </c>
      <c r="J60" s="9" t="s">
        <v>21</v>
      </c>
    </row>
    <row r="61" s="4" customFormat="1" hidden="1" customHeight="1" spans="1:10">
      <c r="A61" s="9">
        <v>59</v>
      </c>
      <c r="B61" s="9" t="s">
        <v>128</v>
      </c>
      <c r="C61" s="9" t="s">
        <v>129</v>
      </c>
      <c r="D61" s="9">
        <v>2010</v>
      </c>
      <c r="E61" s="9" t="s">
        <v>13</v>
      </c>
      <c r="F61" s="9" t="s">
        <v>14</v>
      </c>
      <c r="G61" s="9" t="s">
        <v>15</v>
      </c>
      <c r="H61" s="9" t="s">
        <v>16</v>
      </c>
      <c r="I61" s="9" t="str">
        <f>VLOOKUP(B61,[1]名单!$B$3:$E$127,4,FALSE)</f>
        <v>化药学院</v>
      </c>
      <c r="J61" s="9" t="s">
        <v>17</v>
      </c>
    </row>
    <row r="62" s="3" customFormat="1" hidden="1" customHeight="1" spans="1:10">
      <c r="A62" s="9">
        <v>60</v>
      </c>
      <c r="B62" s="9" t="s">
        <v>130</v>
      </c>
      <c r="C62" s="9" t="s">
        <v>127</v>
      </c>
      <c r="D62" s="9">
        <v>2017</v>
      </c>
      <c r="E62" s="10">
        <v>42461</v>
      </c>
      <c r="F62" s="9" t="s">
        <v>20</v>
      </c>
      <c r="G62" s="9" t="s">
        <v>15</v>
      </c>
      <c r="H62" s="9" t="s">
        <v>16</v>
      </c>
      <c r="I62" s="9" t="str">
        <f>VLOOKUP(B62,[1]名单!$B$3:$E$127,4,FALSE)</f>
        <v>化药学院</v>
      </c>
      <c r="J62" s="9" t="s">
        <v>21</v>
      </c>
    </row>
    <row r="63" s="3" customFormat="1" hidden="1" customHeight="1" spans="1:10">
      <c r="A63" s="9">
        <v>61</v>
      </c>
      <c r="B63" s="9" t="s">
        <v>131</v>
      </c>
      <c r="C63" s="9" t="s">
        <v>132</v>
      </c>
      <c r="D63" s="9">
        <v>2018</v>
      </c>
      <c r="E63" s="9" t="s">
        <v>13</v>
      </c>
      <c r="F63" s="9" t="s">
        <v>14</v>
      </c>
      <c r="G63" s="9" t="s">
        <v>15</v>
      </c>
      <c r="H63" s="9" t="s">
        <v>16</v>
      </c>
      <c r="I63" s="9" t="str">
        <f>VLOOKUP(B63,[1]名单!$B$3:$E$127,4,FALSE)</f>
        <v>经管学院</v>
      </c>
      <c r="J63" s="9" t="s">
        <v>17</v>
      </c>
    </row>
    <row r="64" s="3" customFormat="1" hidden="1" customHeight="1" spans="1:10">
      <c r="A64" s="9">
        <v>62</v>
      </c>
      <c r="B64" s="9" t="s">
        <v>133</v>
      </c>
      <c r="C64" s="9" t="s">
        <v>134</v>
      </c>
      <c r="D64" s="9">
        <v>2015</v>
      </c>
      <c r="E64" s="9" t="s">
        <v>13</v>
      </c>
      <c r="F64" s="9" t="s">
        <v>14</v>
      </c>
      <c r="G64" s="9" t="s">
        <v>15</v>
      </c>
      <c r="H64" s="9" t="s">
        <v>16</v>
      </c>
      <c r="I64" s="9" t="str">
        <f>VLOOKUP(B64,[1]名单!$B$3:$E$127,4,FALSE)</f>
        <v>经管学院</v>
      </c>
      <c r="J64" s="9" t="s">
        <v>17</v>
      </c>
    </row>
    <row r="65" s="3" customFormat="1" hidden="1" customHeight="1" spans="1:10">
      <c r="A65" s="9">
        <v>63</v>
      </c>
      <c r="B65" s="9" t="s">
        <v>135</v>
      </c>
      <c r="C65" s="9" t="s">
        <v>136</v>
      </c>
      <c r="D65" s="9">
        <v>2018</v>
      </c>
      <c r="E65" s="9" t="s">
        <v>13</v>
      </c>
      <c r="F65" s="9" t="s">
        <v>14</v>
      </c>
      <c r="G65" s="9" t="s">
        <v>15</v>
      </c>
      <c r="H65" s="9" t="s">
        <v>16</v>
      </c>
      <c r="I65" s="9" t="str">
        <f>VLOOKUP(B65,[1]名单!$B$3:$E$127,4,FALSE)</f>
        <v>体育部</v>
      </c>
      <c r="J65" s="9" t="s">
        <v>17</v>
      </c>
    </row>
    <row r="66" s="3" customFormat="1" hidden="1" customHeight="1" spans="1:10">
      <c r="A66" s="9">
        <v>64</v>
      </c>
      <c r="B66" s="9" t="s">
        <v>137</v>
      </c>
      <c r="C66" s="9" t="s">
        <v>138</v>
      </c>
      <c r="D66" s="9" t="s">
        <v>24</v>
      </c>
      <c r="E66" s="9" t="s">
        <v>13</v>
      </c>
      <c r="F66" s="9" t="s">
        <v>14</v>
      </c>
      <c r="G66" s="9"/>
      <c r="H66" s="9" t="s">
        <v>16</v>
      </c>
      <c r="I66" s="9" t="str">
        <f>VLOOKUP(B66,[1]名单!$B$3:$E$127,4,FALSE)</f>
        <v>马克思主义学院</v>
      </c>
      <c r="J66" s="9" t="s">
        <v>17</v>
      </c>
    </row>
    <row r="67" hidden="1" customHeight="1" spans="1:10">
      <c r="A67" s="9">
        <v>65</v>
      </c>
      <c r="B67" s="11" t="s">
        <v>139</v>
      </c>
      <c r="C67" s="12" t="s">
        <v>140</v>
      </c>
      <c r="D67" s="13" t="s">
        <v>24</v>
      </c>
      <c r="E67" s="14">
        <v>43800</v>
      </c>
      <c r="F67" s="13" t="s">
        <v>141</v>
      </c>
      <c r="G67" s="9"/>
      <c r="H67" s="9" t="s">
        <v>16</v>
      </c>
      <c r="I67" s="9" t="str">
        <f>VLOOKUP(B67,[1]名单!$B$3:$E$127,4,FALSE)</f>
        <v>生命</v>
      </c>
      <c r="J67" s="13" t="s">
        <v>142</v>
      </c>
    </row>
    <row r="68" hidden="1" customHeight="1" spans="1:10">
      <c r="A68" s="9">
        <v>66</v>
      </c>
      <c r="B68" s="11" t="s">
        <v>143</v>
      </c>
      <c r="C68" s="11" t="s">
        <v>144</v>
      </c>
      <c r="D68" s="13" t="s">
        <v>24</v>
      </c>
      <c r="E68" s="14">
        <v>43800</v>
      </c>
      <c r="F68" s="13" t="s">
        <v>141</v>
      </c>
      <c r="G68" s="9"/>
      <c r="H68" s="9" t="s">
        <v>16</v>
      </c>
      <c r="I68" s="9" t="str">
        <f>VLOOKUP(B68,[1]名单!$B$3:$E$127,4,FALSE)</f>
        <v>林学</v>
      </c>
      <c r="J68" s="13" t="s">
        <v>142</v>
      </c>
    </row>
    <row r="69" hidden="1" customHeight="1" spans="1:10">
      <c r="A69" s="9">
        <v>67</v>
      </c>
      <c r="B69" s="11" t="s">
        <v>145</v>
      </c>
      <c r="C69" s="11" t="s">
        <v>146</v>
      </c>
      <c r="D69" s="13" t="s">
        <v>24</v>
      </c>
      <c r="E69" s="14">
        <v>43800</v>
      </c>
      <c r="F69" s="13" t="s">
        <v>141</v>
      </c>
      <c r="G69" s="9"/>
      <c r="H69" s="9" t="s">
        <v>16</v>
      </c>
      <c r="I69" s="9" t="str">
        <f>VLOOKUP(B69,[1]名单!$B$3:$E$127,4,FALSE)</f>
        <v>植保</v>
      </c>
      <c r="J69" s="13" t="s">
        <v>142</v>
      </c>
    </row>
    <row r="70" hidden="1" customHeight="1" spans="1:10">
      <c r="A70" s="9">
        <v>68</v>
      </c>
      <c r="B70" s="11" t="s">
        <v>147</v>
      </c>
      <c r="C70" s="15" t="s">
        <v>148</v>
      </c>
      <c r="D70" s="13">
        <v>2016</v>
      </c>
      <c r="E70" s="14">
        <v>43800</v>
      </c>
      <c r="F70" s="13" t="s">
        <v>141</v>
      </c>
      <c r="G70" s="9"/>
      <c r="H70" s="9" t="s">
        <v>16</v>
      </c>
      <c r="I70" s="9" t="str">
        <f>VLOOKUP(B70,[1]名单!$B$3:$E$127,4,FALSE)</f>
        <v>生命</v>
      </c>
      <c r="J70" s="13" t="s">
        <v>142</v>
      </c>
    </row>
    <row r="71" customHeight="1" spans="1:10">
      <c r="A71" s="9">
        <v>69</v>
      </c>
      <c r="B71" s="11" t="s">
        <v>149</v>
      </c>
      <c r="C71" s="12" t="s">
        <v>150</v>
      </c>
      <c r="D71" s="13">
        <v>2009</v>
      </c>
      <c r="E71" s="14">
        <v>43800</v>
      </c>
      <c r="F71" s="13" t="s">
        <v>141</v>
      </c>
      <c r="G71" s="9"/>
      <c r="H71" s="9" t="s">
        <v>16</v>
      </c>
      <c r="I71" s="9" t="str">
        <f>VLOOKUP(B71,[1]名单!$B$3:$E$127,4,FALSE)</f>
        <v>资环</v>
      </c>
      <c r="J71" s="13" t="s">
        <v>142</v>
      </c>
    </row>
    <row r="72" customHeight="1" spans="1:10">
      <c r="A72" s="9">
        <v>70</v>
      </c>
      <c r="B72" s="11" t="s">
        <v>151</v>
      </c>
      <c r="C72" s="12" t="s">
        <v>152</v>
      </c>
      <c r="D72" s="13">
        <v>2012</v>
      </c>
      <c r="E72" s="14">
        <v>43800</v>
      </c>
      <c r="F72" s="13" t="s">
        <v>141</v>
      </c>
      <c r="G72" s="9"/>
      <c r="H72" s="9" t="s">
        <v>16</v>
      </c>
      <c r="I72" s="9" t="str">
        <f>VLOOKUP(B72,[1]名单!$B$3:$E$127,4,FALSE)</f>
        <v>资环</v>
      </c>
      <c r="J72" s="13" t="s">
        <v>142</v>
      </c>
    </row>
    <row r="73" customHeight="1" spans="1:10">
      <c r="A73" s="9">
        <v>71</v>
      </c>
      <c r="B73" s="11" t="s">
        <v>153</v>
      </c>
      <c r="C73" s="12" t="s">
        <v>154</v>
      </c>
      <c r="D73" s="13" t="s">
        <v>24</v>
      </c>
      <c r="E73" s="14">
        <v>43800</v>
      </c>
      <c r="F73" s="13" t="s">
        <v>141</v>
      </c>
      <c r="G73" s="9"/>
      <c r="H73" s="9" t="s">
        <v>16</v>
      </c>
      <c r="I73" s="9" t="str">
        <f>VLOOKUP(B73,[1]名单!$B$3:$E$127,4,FALSE)</f>
        <v>资环</v>
      </c>
      <c r="J73" s="13" t="s">
        <v>142</v>
      </c>
    </row>
    <row r="74" customHeight="1" spans="1:10">
      <c r="A74" s="9">
        <v>72</v>
      </c>
      <c r="B74" s="11" t="s">
        <v>155</v>
      </c>
      <c r="C74" s="12" t="s">
        <v>156</v>
      </c>
      <c r="D74" s="13" t="s">
        <v>24</v>
      </c>
      <c r="E74" s="14">
        <v>43800</v>
      </c>
      <c r="F74" s="13" t="s">
        <v>141</v>
      </c>
      <c r="G74" s="9"/>
      <c r="H74" s="9" t="s">
        <v>16</v>
      </c>
      <c r="I74" s="9" t="str">
        <f>VLOOKUP(B74,[1]名单!$B$3:$E$127,4,FALSE)</f>
        <v>资环</v>
      </c>
      <c r="J74" s="13" t="s">
        <v>142</v>
      </c>
    </row>
    <row r="75" customHeight="1" spans="1:10">
      <c r="A75" s="9">
        <v>73</v>
      </c>
      <c r="B75" s="11" t="s">
        <v>157</v>
      </c>
      <c r="C75" s="12" t="s">
        <v>158</v>
      </c>
      <c r="D75" s="13" t="s">
        <v>24</v>
      </c>
      <c r="E75" s="14">
        <v>43800</v>
      </c>
      <c r="F75" s="13" t="s">
        <v>141</v>
      </c>
      <c r="G75" s="9"/>
      <c r="H75" s="9" t="s">
        <v>16</v>
      </c>
      <c r="I75" s="9" t="str">
        <f>VLOOKUP(B75,[1]名单!$B$3:$E$127,4,FALSE)</f>
        <v>资环</v>
      </c>
      <c r="J75" s="13" t="s">
        <v>142</v>
      </c>
    </row>
    <row r="76" customHeight="1" spans="1:10">
      <c r="A76" s="9">
        <v>74</v>
      </c>
      <c r="B76" s="11" t="s">
        <v>159</v>
      </c>
      <c r="C76" s="12" t="s">
        <v>160</v>
      </c>
      <c r="D76" s="13" t="s">
        <v>24</v>
      </c>
      <c r="E76" s="14">
        <v>43800</v>
      </c>
      <c r="F76" s="13" t="s">
        <v>141</v>
      </c>
      <c r="G76" s="9"/>
      <c r="H76" s="9" t="s">
        <v>16</v>
      </c>
      <c r="I76" s="9" t="str">
        <f>VLOOKUP(B76,[1]名单!$B$3:$E$127,4,FALSE)</f>
        <v>资环</v>
      </c>
      <c r="J76" s="13" t="s">
        <v>142</v>
      </c>
    </row>
    <row r="77" customHeight="1" spans="1:10">
      <c r="A77" s="9">
        <v>75</v>
      </c>
      <c r="B77" s="11" t="s">
        <v>161</v>
      </c>
      <c r="C77" s="12" t="s">
        <v>162</v>
      </c>
      <c r="D77" s="13" t="s">
        <v>24</v>
      </c>
      <c r="E77" s="14">
        <v>43800</v>
      </c>
      <c r="F77" s="13" t="s">
        <v>141</v>
      </c>
      <c r="G77" s="9"/>
      <c r="H77" s="9" t="s">
        <v>16</v>
      </c>
      <c r="I77" s="9" t="str">
        <f>VLOOKUP(B77,[1]名单!$B$3:$E$127,4,FALSE)</f>
        <v>资环</v>
      </c>
      <c r="J77" s="13" t="s">
        <v>142</v>
      </c>
    </row>
    <row r="78" hidden="1" customHeight="1" spans="1:10">
      <c r="A78" s="9">
        <v>76</v>
      </c>
      <c r="B78" s="11" t="s">
        <v>163</v>
      </c>
      <c r="C78" s="11" t="s">
        <v>164</v>
      </c>
      <c r="D78" s="13" t="s">
        <v>24</v>
      </c>
      <c r="E78" s="14">
        <v>43800</v>
      </c>
      <c r="F78" s="13" t="s">
        <v>141</v>
      </c>
      <c r="G78" s="9"/>
      <c r="H78" s="9" t="s">
        <v>16</v>
      </c>
      <c r="I78" s="9" t="str">
        <f>VLOOKUP(B78,[1]名单!$B$3:$E$127,4,FALSE)</f>
        <v>林学</v>
      </c>
      <c r="J78" s="13" t="s">
        <v>142</v>
      </c>
    </row>
    <row r="79" hidden="1" customHeight="1" spans="1:10">
      <c r="A79" s="9">
        <v>77</v>
      </c>
      <c r="B79" s="11" t="s">
        <v>165</v>
      </c>
      <c r="C79" s="11" t="s">
        <v>166</v>
      </c>
      <c r="D79" s="13" t="s">
        <v>24</v>
      </c>
      <c r="E79" s="14">
        <v>43800</v>
      </c>
      <c r="F79" s="13" t="s">
        <v>141</v>
      </c>
      <c r="G79" s="9"/>
      <c r="H79" s="9" t="s">
        <v>16</v>
      </c>
      <c r="I79" s="9" t="str">
        <f>VLOOKUP(B79,[1]名单!$B$3:$E$127,4,FALSE)</f>
        <v>化药</v>
      </c>
      <c r="J79" s="13" t="s">
        <v>142</v>
      </c>
    </row>
    <row r="80" hidden="1" customHeight="1" spans="1:10">
      <c r="A80" s="9">
        <v>78</v>
      </c>
      <c r="B80" s="11" t="s">
        <v>167</v>
      </c>
      <c r="C80" s="11" t="s">
        <v>168</v>
      </c>
      <c r="D80" s="13" t="s">
        <v>24</v>
      </c>
      <c r="E80" s="14">
        <v>43800</v>
      </c>
      <c r="F80" s="13" t="s">
        <v>141</v>
      </c>
      <c r="G80" s="9"/>
      <c r="H80" s="9" t="s">
        <v>16</v>
      </c>
      <c r="I80" s="9" t="str">
        <f>VLOOKUP(B80,[1]名单!$B$3:$E$127,4,FALSE)</f>
        <v>园艺</v>
      </c>
      <c r="J80" s="13" t="s">
        <v>142</v>
      </c>
    </row>
    <row r="81" hidden="1" customHeight="1" spans="1:10">
      <c r="A81" s="9">
        <v>79</v>
      </c>
      <c r="B81" s="11" t="s">
        <v>169</v>
      </c>
      <c r="C81" s="11" t="s">
        <v>170</v>
      </c>
      <c r="D81" s="13" t="s">
        <v>24</v>
      </c>
      <c r="E81" s="14">
        <v>43800</v>
      </c>
      <c r="F81" s="13" t="s">
        <v>141</v>
      </c>
      <c r="G81" s="9"/>
      <c r="H81" s="9" t="s">
        <v>16</v>
      </c>
      <c r="I81" s="9" t="str">
        <f>VLOOKUP(B81,[1]名单!$B$3:$E$127,4,FALSE)</f>
        <v>园林</v>
      </c>
      <c r="J81" s="13" t="s">
        <v>142</v>
      </c>
    </row>
    <row r="82" hidden="1" customHeight="1" spans="1:10">
      <c r="A82" s="9">
        <v>80</v>
      </c>
      <c r="B82" s="11" t="s">
        <v>171</v>
      </c>
      <c r="C82" s="11" t="s">
        <v>92</v>
      </c>
      <c r="D82" s="13" t="s">
        <v>24</v>
      </c>
      <c r="E82" s="14">
        <v>43800</v>
      </c>
      <c r="F82" s="13" t="s">
        <v>141</v>
      </c>
      <c r="G82" s="9"/>
      <c r="H82" s="9" t="s">
        <v>16</v>
      </c>
      <c r="I82" s="9" t="str">
        <f>VLOOKUP(B82,[1]名单!$B$3:$E$127,4,FALSE)</f>
        <v>食品</v>
      </c>
      <c r="J82" s="13" t="s">
        <v>142</v>
      </c>
    </row>
    <row r="83" hidden="1" customHeight="1" spans="1:10">
      <c r="A83" s="9">
        <v>81</v>
      </c>
      <c r="B83" s="11" t="s">
        <v>172</v>
      </c>
      <c r="C83" s="15" t="s">
        <v>173</v>
      </c>
      <c r="D83" s="13" t="s">
        <v>24</v>
      </c>
      <c r="E83" s="14">
        <v>43800</v>
      </c>
      <c r="F83" s="13" t="s">
        <v>141</v>
      </c>
      <c r="G83" s="9"/>
      <c r="H83" s="9" t="s">
        <v>16</v>
      </c>
      <c r="I83" s="9" t="str">
        <f>VLOOKUP(B83,[1]名单!$B$3:$E$127,4,FALSE)</f>
        <v>葡萄酒</v>
      </c>
      <c r="J83" s="13" t="s">
        <v>142</v>
      </c>
    </row>
    <row r="84" hidden="1" customHeight="1" spans="1:10">
      <c r="A84" s="9">
        <v>82</v>
      </c>
      <c r="B84" s="11" t="s">
        <v>174</v>
      </c>
      <c r="C84" s="15" t="s">
        <v>175</v>
      </c>
      <c r="D84" s="13" t="s">
        <v>24</v>
      </c>
      <c r="E84" s="14">
        <v>43800</v>
      </c>
      <c r="F84" s="13" t="s">
        <v>141</v>
      </c>
      <c r="G84" s="9"/>
      <c r="H84" s="9" t="s">
        <v>16</v>
      </c>
      <c r="I84" s="9" t="str">
        <f>VLOOKUP(B84,[1]名单!$B$3:$E$127,4,FALSE)</f>
        <v>葡萄酒学院</v>
      </c>
      <c r="J84" s="13" t="s">
        <v>142</v>
      </c>
    </row>
    <row r="85" hidden="1" customHeight="1" spans="1:10">
      <c r="A85" s="9">
        <v>83</v>
      </c>
      <c r="B85" s="11" t="s">
        <v>176</v>
      </c>
      <c r="C85" s="15" t="s">
        <v>177</v>
      </c>
      <c r="D85" s="13" t="s">
        <v>24</v>
      </c>
      <c r="E85" s="14">
        <v>43800</v>
      </c>
      <c r="F85" s="13" t="s">
        <v>141</v>
      </c>
      <c r="G85" s="9"/>
      <c r="H85" s="9" t="s">
        <v>16</v>
      </c>
      <c r="I85" s="9" t="str">
        <f>VLOOKUP(B85,[1]名单!$B$3:$E$127,4,FALSE)</f>
        <v>葡萄酒</v>
      </c>
      <c r="J85" s="13" t="s">
        <v>142</v>
      </c>
    </row>
    <row r="86" hidden="1" customHeight="1" spans="1:10">
      <c r="A86" s="9">
        <v>84</v>
      </c>
      <c r="B86" s="11" t="s">
        <v>178</v>
      </c>
      <c r="C86" s="15" t="s">
        <v>179</v>
      </c>
      <c r="D86" s="13" t="s">
        <v>24</v>
      </c>
      <c r="E86" s="14">
        <v>43800</v>
      </c>
      <c r="F86" s="13" t="s">
        <v>141</v>
      </c>
      <c r="G86" s="9"/>
      <c r="H86" s="9" t="s">
        <v>16</v>
      </c>
      <c r="I86" s="9" t="str">
        <f>VLOOKUP(B86,[1]名单!$B$3:$E$127,4,FALSE)</f>
        <v>生命</v>
      </c>
      <c r="J86" s="13" t="s">
        <v>142</v>
      </c>
    </row>
    <row r="87" hidden="1" customHeight="1" spans="1:10">
      <c r="A87" s="16">
        <v>85</v>
      </c>
      <c r="B87" s="17" t="s">
        <v>180</v>
      </c>
      <c r="C87" s="17" t="s">
        <v>181</v>
      </c>
      <c r="D87" s="18" t="s">
        <v>24</v>
      </c>
      <c r="E87" s="19">
        <v>43800</v>
      </c>
      <c r="F87" s="18" t="s">
        <v>141</v>
      </c>
      <c r="G87" s="9"/>
      <c r="H87" s="16" t="s">
        <v>16</v>
      </c>
      <c r="I87" s="9" t="str">
        <f>VLOOKUP(B87,[1]名单!$B$3:$E$127,4,FALSE)</f>
        <v>动科</v>
      </c>
      <c r="J87" s="18" t="s">
        <v>142</v>
      </c>
    </row>
    <row r="88" hidden="1" customHeight="1" spans="1:10">
      <c r="A88" s="9">
        <v>86</v>
      </c>
      <c r="B88" s="11" t="s">
        <v>182</v>
      </c>
      <c r="C88" s="20" t="s">
        <v>183</v>
      </c>
      <c r="D88" s="13" t="s">
        <v>24</v>
      </c>
      <c r="E88" s="14">
        <v>43800</v>
      </c>
      <c r="F88" s="13" t="s">
        <v>141</v>
      </c>
      <c r="G88" s="9"/>
      <c r="H88" s="9" t="s">
        <v>16</v>
      </c>
      <c r="I88" s="9" t="str">
        <f>VLOOKUP(B88,[1]名单!$B$3:$E$127,4,FALSE)</f>
        <v>林学</v>
      </c>
      <c r="J88" s="13" t="s">
        <v>142</v>
      </c>
    </row>
    <row r="89" hidden="1" customHeight="1" spans="1:10">
      <c r="A89" s="11">
        <v>87</v>
      </c>
      <c r="B89" s="11" t="s">
        <v>184</v>
      </c>
      <c r="C89" s="11" t="s">
        <v>185</v>
      </c>
      <c r="D89" s="11"/>
      <c r="E89" s="11" t="s">
        <v>186</v>
      </c>
      <c r="F89" s="11"/>
      <c r="G89" s="9"/>
      <c r="H89" s="11" t="s">
        <v>16</v>
      </c>
      <c r="I89" s="9" t="str">
        <f>VLOOKUP(B89,[1]名单!$B$3:$E$127,4,FALSE)</f>
        <v>动科学院</v>
      </c>
      <c r="J89" s="11" t="s">
        <v>187</v>
      </c>
    </row>
    <row r="90" hidden="1" customHeight="1" spans="1:10">
      <c r="A90" s="11">
        <v>88</v>
      </c>
      <c r="B90" s="11" t="s">
        <v>188</v>
      </c>
      <c r="C90" s="11" t="s">
        <v>189</v>
      </c>
      <c r="D90" s="11"/>
      <c r="E90" s="11" t="s">
        <v>186</v>
      </c>
      <c r="F90" s="11"/>
      <c r="G90" s="9"/>
      <c r="H90" s="11" t="s">
        <v>16</v>
      </c>
      <c r="I90" s="9">
        <f>VLOOKUP(B90,[1]名单!$B$3:$E$127,4,FALSE)</f>
        <v>0</v>
      </c>
      <c r="J90" s="11" t="s">
        <v>187</v>
      </c>
    </row>
    <row r="91" hidden="1" customHeight="1" spans="1:10">
      <c r="A91" s="11">
        <v>89</v>
      </c>
      <c r="B91" s="11" t="s">
        <v>190</v>
      </c>
      <c r="C91" s="11" t="s">
        <v>191</v>
      </c>
      <c r="D91" s="11"/>
      <c r="E91" s="11" t="s">
        <v>186</v>
      </c>
      <c r="F91" s="11"/>
      <c r="G91" s="9"/>
      <c r="H91" s="11" t="s">
        <v>16</v>
      </c>
      <c r="I91" s="9" t="str">
        <f>VLOOKUP(B91,[1]名单!$B$3:$E$127,4,FALSE)</f>
        <v>动医学院</v>
      </c>
      <c r="J91" s="11" t="s">
        <v>187</v>
      </c>
    </row>
    <row r="92" hidden="1" customHeight="1" spans="1:10">
      <c r="A92" s="11">
        <v>90</v>
      </c>
      <c r="B92" s="11" t="s">
        <v>192</v>
      </c>
      <c r="C92" s="11" t="s">
        <v>193</v>
      </c>
      <c r="D92" s="11"/>
      <c r="E92" s="11" t="s">
        <v>186</v>
      </c>
      <c r="F92" s="11"/>
      <c r="G92" s="9"/>
      <c r="H92" s="11" t="s">
        <v>16</v>
      </c>
      <c r="I92" s="9" t="str">
        <f>VLOOKUP(B92,[1]名单!$B$3:$E$127,4,FALSE)</f>
        <v>动医学院</v>
      </c>
      <c r="J92" s="11" t="s">
        <v>187</v>
      </c>
    </row>
    <row r="93" hidden="1" customHeight="1" spans="1:10">
      <c r="A93" s="11">
        <v>91</v>
      </c>
      <c r="B93" s="11" t="s">
        <v>194</v>
      </c>
      <c r="C93" s="11" t="s">
        <v>195</v>
      </c>
      <c r="D93" s="11"/>
      <c r="E93" s="11" t="s">
        <v>186</v>
      </c>
      <c r="F93" s="11"/>
      <c r="G93" s="9"/>
      <c r="H93" s="11" t="s">
        <v>16</v>
      </c>
      <c r="I93" s="9" t="str">
        <f>VLOOKUP(B93,[1]名单!$B$3:$E$127,4,FALSE)</f>
        <v>葡萄酒学院</v>
      </c>
      <c r="J93" s="11" t="s">
        <v>187</v>
      </c>
    </row>
    <row r="94" hidden="1" customHeight="1" spans="1:10">
      <c r="A94" s="11">
        <v>92</v>
      </c>
      <c r="B94" s="11" t="s">
        <v>174</v>
      </c>
      <c r="C94" s="11" t="s">
        <v>175</v>
      </c>
      <c r="D94" s="11"/>
      <c r="E94" s="11" t="s">
        <v>186</v>
      </c>
      <c r="F94" s="11"/>
      <c r="G94" s="9"/>
      <c r="H94" s="11" t="s">
        <v>16</v>
      </c>
      <c r="I94" s="9" t="str">
        <f>VLOOKUP(B94,[1]名单!$B$3:$E$127,4,FALSE)</f>
        <v>葡萄酒学院</v>
      </c>
      <c r="J94" s="11" t="s">
        <v>187</v>
      </c>
    </row>
    <row r="95" hidden="1" customHeight="1" spans="1:10">
      <c r="A95" s="11">
        <v>93</v>
      </c>
      <c r="B95" s="11" t="s">
        <v>196</v>
      </c>
      <c r="C95" s="11" t="s">
        <v>197</v>
      </c>
      <c r="D95" s="11"/>
      <c r="E95" s="11" t="s">
        <v>186</v>
      </c>
      <c r="F95" s="11"/>
      <c r="G95" s="9"/>
      <c r="H95" s="11" t="s">
        <v>16</v>
      </c>
      <c r="I95" s="9" t="str">
        <f>VLOOKUP(B95,[1]名单!$B$3:$E$127,4,FALSE)</f>
        <v>葡萄酒学院</v>
      </c>
      <c r="J95" s="11" t="s">
        <v>187</v>
      </c>
    </row>
    <row r="96" hidden="1" customHeight="1" spans="1:10">
      <c r="A96" s="11">
        <v>94</v>
      </c>
      <c r="B96" s="11" t="s">
        <v>198</v>
      </c>
      <c r="C96" s="11" t="s">
        <v>177</v>
      </c>
      <c r="D96" s="11"/>
      <c r="E96" s="11" t="s">
        <v>186</v>
      </c>
      <c r="F96" s="11"/>
      <c r="G96" s="9"/>
      <c r="H96" s="11" t="s">
        <v>16</v>
      </c>
      <c r="I96" s="9" t="str">
        <f>VLOOKUP(B96,[1]名单!$B$3:$E$127,4,FALSE)</f>
        <v>葡萄酒学院</v>
      </c>
      <c r="J96" s="11" t="s">
        <v>187</v>
      </c>
    </row>
    <row r="97" hidden="1" customHeight="1" spans="1:10">
      <c r="A97" s="11">
        <v>95</v>
      </c>
      <c r="B97" s="11" t="s">
        <v>199</v>
      </c>
      <c r="C97" s="11" t="s">
        <v>200</v>
      </c>
      <c r="D97" s="11"/>
      <c r="E97" s="11" t="s">
        <v>186</v>
      </c>
      <c r="F97" s="11"/>
      <c r="G97" s="9"/>
      <c r="H97" s="11" t="s">
        <v>16</v>
      </c>
      <c r="I97" s="9" t="str">
        <f>VLOOKUP(B97,[1]名单!$B$3:$E$127,4,FALSE)</f>
        <v>食品学院</v>
      </c>
      <c r="J97" s="11" t="s">
        <v>187</v>
      </c>
    </row>
    <row r="98" hidden="1" customHeight="1" spans="1:10">
      <c r="A98" s="11">
        <v>96</v>
      </c>
      <c r="B98" s="11" t="s">
        <v>201</v>
      </c>
      <c r="C98" s="11" t="s">
        <v>202</v>
      </c>
      <c r="D98" s="11"/>
      <c r="E98" s="11" t="s">
        <v>186</v>
      </c>
      <c r="F98" s="11"/>
      <c r="G98" s="9"/>
      <c r="H98" s="11" t="s">
        <v>16</v>
      </c>
      <c r="I98" s="9" t="str">
        <f>VLOOKUP(B98,[1]名单!$B$3:$E$127,4,FALSE)</f>
        <v>食品学院</v>
      </c>
      <c r="J98" s="11" t="s">
        <v>187</v>
      </c>
    </row>
    <row r="99" hidden="1" customHeight="1" spans="1:10">
      <c r="A99" s="11">
        <v>97</v>
      </c>
      <c r="B99" s="11" t="s">
        <v>203</v>
      </c>
      <c r="C99" s="11" t="s">
        <v>204</v>
      </c>
      <c r="D99" s="11"/>
      <c r="E99" s="11" t="s">
        <v>186</v>
      </c>
      <c r="F99" s="11"/>
      <c r="G99" s="9"/>
      <c r="H99" s="11" t="s">
        <v>16</v>
      </c>
      <c r="I99" s="9" t="str">
        <f>VLOOKUP(B99,[1]名单!$B$3:$E$127,4,FALSE)</f>
        <v>水利与建筑工程学院</v>
      </c>
      <c r="J99" s="11" t="s">
        <v>187</v>
      </c>
    </row>
    <row r="100" hidden="1" customHeight="1" spans="1:10">
      <c r="A100" s="11">
        <v>98</v>
      </c>
      <c r="B100" s="11" t="s">
        <v>205</v>
      </c>
      <c r="C100" s="11" t="s">
        <v>206</v>
      </c>
      <c r="D100" s="11"/>
      <c r="E100" s="11" t="s">
        <v>186</v>
      </c>
      <c r="F100" s="11"/>
      <c r="G100" s="9"/>
      <c r="H100" s="11" t="s">
        <v>16</v>
      </c>
      <c r="I100" s="9" t="str">
        <f>VLOOKUP(B100,[1]名单!$B$3:$E$127,4,FALSE)</f>
        <v>机械与电子工程学院</v>
      </c>
      <c r="J100" s="11" t="s">
        <v>187</v>
      </c>
    </row>
    <row r="101" hidden="1" customHeight="1" spans="1:10">
      <c r="A101" s="11">
        <v>99</v>
      </c>
      <c r="B101" s="11" t="s">
        <v>207</v>
      </c>
      <c r="C101" s="11" t="s">
        <v>208</v>
      </c>
      <c r="D101" s="11"/>
      <c r="E101" s="11" t="s">
        <v>186</v>
      </c>
      <c r="F101" s="11"/>
      <c r="G101" s="9"/>
      <c r="H101" s="11" t="s">
        <v>16</v>
      </c>
      <c r="I101" s="9" t="str">
        <f>VLOOKUP(B101,[1]名单!$B$3:$E$127,4,FALSE)</f>
        <v>理学院</v>
      </c>
      <c r="J101" s="11" t="s">
        <v>187</v>
      </c>
    </row>
    <row r="102" hidden="1" customHeight="1" spans="1:10">
      <c r="A102" s="11">
        <v>100</v>
      </c>
      <c r="B102" s="11" t="s">
        <v>209</v>
      </c>
      <c r="C102" s="11" t="s">
        <v>210</v>
      </c>
      <c r="D102" s="11"/>
      <c r="E102" s="11" t="s">
        <v>186</v>
      </c>
      <c r="F102" s="11"/>
      <c r="G102" s="9"/>
      <c r="H102" s="11" t="s">
        <v>16</v>
      </c>
      <c r="I102" s="9" t="str">
        <f>VLOOKUP(B102,[1]名单!$B$3:$E$127,4,FALSE)</f>
        <v>化学与药学院</v>
      </c>
      <c r="J102" s="11" t="s">
        <v>187</v>
      </c>
    </row>
    <row r="103" hidden="1" customHeight="1" spans="1:10">
      <c r="A103" s="11">
        <v>101</v>
      </c>
      <c r="B103" s="11" t="s">
        <v>211</v>
      </c>
      <c r="C103" s="11" t="s">
        <v>212</v>
      </c>
      <c r="D103" s="11"/>
      <c r="E103" s="11" t="s">
        <v>186</v>
      </c>
      <c r="F103" s="11"/>
      <c r="G103" s="9"/>
      <c r="H103" s="11" t="s">
        <v>16</v>
      </c>
      <c r="I103" s="9" t="str">
        <f>VLOOKUP(B103,[1]名单!$B$3:$E$127,4,FALSE)</f>
        <v>水利与建筑工程学院</v>
      </c>
      <c r="J103" s="11" t="s">
        <v>187</v>
      </c>
    </row>
    <row r="104" hidden="1" customHeight="1" spans="1:10">
      <c r="A104" s="11">
        <v>102</v>
      </c>
      <c r="B104" s="11" t="s">
        <v>213</v>
      </c>
      <c r="C104" s="11" t="s">
        <v>214</v>
      </c>
      <c r="D104" s="11"/>
      <c r="E104" s="11" t="s">
        <v>186</v>
      </c>
      <c r="F104" s="11"/>
      <c r="G104" s="9"/>
      <c r="H104" s="11" t="s">
        <v>16</v>
      </c>
      <c r="I104" s="9" t="str">
        <f>VLOOKUP(B104,[1]名单!$B$3:$E$127,4,FALSE)</f>
        <v>经济管理学院</v>
      </c>
      <c r="J104" s="11" t="s">
        <v>187</v>
      </c>
    </row>
    <row r="105" hidden="1" customHeight="1" spans="1:10">
      <c r="A105" s="11">
        <v>103</v>
      </c>
      <c r="B105" s="11" t="s">
        <v>215</v>
      </c>
      <c r="C105" s="11" t="s">
        <v>216</v>
      </c>
      <c r="D105" s="11"/>
      <c r="E105" s="11" t="s">
        <v>186</v>
      </c>
      <c r="F105" s="11"/>
      <c r="G105" s="9"/>
      <c r="H105" s="11" t="s">
        <v>16</v>
      </c>
      <c r="I105" s="9" t="str">
        <f>VLOOKUP(B105,[1]名单!$B$3:$E$127,4,FALSE)</f>
        <v>经济管理学院</v>
      </c>
      <c r="J105" s="11" t="s">
        <v>187</v>
      </c>
    </row>
    <row r="106" hidden="1" customHeight="1" spans="1:10">
      <c r="A106" s="11">
        <v>104</v>
      </c>
      <c r="B106" s="11" t="s">
        <v>217</v>
      </c>
      <c r="C106" s="11" t="s">
        <v>218</v>
      </c>
      <c r="D106" s="11"/>
      <c r="E106" s="11" t="s">
        <v>186</v>
      </c>
      <c r="F106" s="11"/>
      <c r="G106" s="9"/>
      <c r="H106" s="11" t="s">
        <v>16</v>
      </c>
      <c r="I106" s="9">
        <f>VLOOKUP(B106,[1]名单!$B$3:$E$127,4,FALSE)</f>
        <v>0</v>
      </c>
      <c r="J106" s="11" t="s">
        <v>187</v>
      </c>
    </row>
    <row r="107" hidden="1" customHeight="1" spans="1:10">
      <c r="A107" s="11">
        <v>105</v>
      </c>
      <c r="B107" s="11" t="s">
        <v>219</v>
      </c>
      <c r="C107" s="11" t="s">
        <v>220</v>
      </c>
      <c r="D107" s="11"/>
      <c r="E107" s="11" t="s">
        <v>186</v>
      </c>
      <c r="F107" s="11"/>
      <c r="G107" s="9"/>
      <c r="H107" s="11" t="s">
        <v>16</v>
      </c>
      <c r="I107" s="9">
        <f>VLOOKUP(B107,[1]名单!$B$3:$E$127,4,FALSE)</f>
        <v>0</v>
      </c>
      <c r="J107" s="11" t="s">
        <v>187</v>
      </c>
    </row>
    <row r="108" hidden="1" customHeight="1" spans="1:10">
      <c r="A108" s="11">
        <v>106</v>
      </c>
      <c r="B108" s="11" t="s">
        <v>221</v>
      </c>
      <c r="C108" s="11" t="s">
        <v>189</v>
      </c>
      <c r="D108" s="11"/>
      <c r="E108" s="11" t="s">
        <v>186</v>
      </c>
      <c r="F108" s="11"/>
      <c r="G108" s="9"/>
      <c r="H108" s="11" t="s">
        <v>16</v>
      </c>
      <c r="I108" s="9">
        <f>VLOOKUP(B108,[1]名单!$B$3:$E$127,4,FALSE)</f>
        <v>0</v>
      </c>
      <c r="J108" s="11" t="s">
        <v>187</v>
      </c>
    </row>
    <row r="109" hidden="1" customHeight="1" spans="1:10">
      <c r="A109" s="11">
        <v>107</v>
      </c>
      <c r="B109" s="11" t="s">
        <v>222</v>
      </c>
      <c r="C109" s="11" t="s">
        <v>223</v>
      </c>
      <c r="D109" s="11"/>
      <c r="E109" s="11" t="s">
        <v>186</v>
      </c>
      <c r="F109" s="11"/>
      <c r="G109" s="9"/>
      <c r="H109" s="11" t="s">
        <v>16</v>
      </c>
      <c r="I109" s="9">
        <f>VLOOKUP(B109,[1]名单!$B$3:$E$127,4,FALSE)</f>
        <v>0</v>
      </c>
      <c r="J109" s="11" t="s">
        <v>187</v>
      </c>
    </row>
    <row r="110" hidden="1" customHeight="1" spans="1:10">
      <c r="A110" s="11">
        <v>108</v>
      </c>
      <c r="B110" s="11" t="s">
        <v>224</v>
      </c>
      <c r="C110" s="11" t="s">
        <v>225</v>
      </c>
      <c r="D110" s="11"/>
      <c r="E110" s="11" t="s">
        <v>186</v>
      </c>
      <c r="F110" s="11"/>
      <c r="G110" s="9"/>
      <c r="H110" s="11" t="s">
        <v>16</v>
      </c>
      <c r="I110" s="9">
        <f>VLOOKUP(B110,[1]名单!$B$3:$E$127,4,FALSE)</f>
        <v>0</v>
      </c>
      <c r="J110" s="11" t="s">
        <v>187</v>
      </c>
    </row>
    <row r="111" hidden="1" customHeight="1" spans="1:10">
      <c r="A111" s="11">
        <v>109</v>
      </c>
      <c r="B111" s="11" t="s">
        <v>226</v>
      </c>
      <c r="C111" s="11" t="s">
        <v>227</v>
      </c>
      <c r="D111" s="11"/>
      <c r="E111" s="11" t="s">
        <v>186</v>
      </c>
      <c r="F111" s="11"/>
      <c r="G111" s="9"/>
      <c r="H111" s="11" t="s">
        <v>16</v>
      </c>
      <c r="I111" s="9">
        <f>VLOOKUP(B111,[1]名单!$B$3:$E$127,4,FALSE)</f>
        <v>0</v>
      </c>
      <c r="J111" s="11" t="s">
        <v>187</v>
      </c>
    </row>
    <row r="112" hidden="1" customHeight="1" spans="1:10">
      <c r="A112" s="11">
        <v>110</v>
      </c>
      <c r="B112" s="11" t="s">
        <v>228</v>
      </c>
      <c r="C112" s="11" t="s">
        <v>229</v>
      </c>
      <c r="D112" s="11"/>
      <c r="E112" s="11" t="s">
        <v>186</v>
      </c>
      <c r="F112" s="11"/>
      <c r="G112" s="9"/>
      <c r="H112" s="11" t="s">
        <v>16</v>
      </c>
      <c r="I112" s="9">
        <f>VLOOKUP(B112,[1]名单!$B$3:$E$127,4,FALSE)</f>
        <v>0</v>
      </c>
      <c r="J112" s="11" t="s">
        <v>187</v>
      </c>
    </row>
    <row r="113" hidden="1" customHeight="1" spans="1:10">
      <c r="A113" s="11">
        <v>111</v>
      </c>
      <c r="B113" s="11" t="s">
        <v>230</v>
      </c>
      <c r="C113" s="11" t="s">
        <v>231</v>
      </c>
      <c r="D113" s="11"/>
      <c r="E113" s="11" t="s">
        <v>186</v>
      </c>
      <c r="F113" s="11"/>
      <c r="G113" s="9"/>
      <c r="H113" s="11" t="s">
        <v>16</v>
      </c>
      <c r="I113" s="9">
        <f>VLOOKUP(B113,[1]名单!$B$3:$E$127,4,FALSE)</f>
        <v>0</v>
      </c>
      <c r="J113" s="11" t="s">
        <v>187</v>
      </c>
    </row>
    <row r="114" hidden="1" customHeight="1" spans="1:10">
      <c r="A114" s="11">
        <v>112</v>
      </c>
      <c r="B114" s="11" t="s">
        <v>232</v>
      </c>
      <c r="C114" s="11" t="s">
        <v>233</v>
      </c>
      <c r="D114" s="11"/>
      <c r="E114" s="11" t="s">
        <v>186</v>
      </c>
      <c r="F114" s="11"/>
      <c r="G114" s="9"/>
      <c r="H114" s="11" t="s">
        <v>16</v>
      </c>
      <c r="I114" s="9">
        <f>VLOOKUP(B114,[1]名单!$B$3:$E$127,4,FALSE)</f>
        <v>0</v>
      </c>
      <c r="J114" s="11" t="s">
        <v>187</v>
      </c>
    </row>
    <row r="115" hidden="1" customHeight="1" spans="1:10">
      <c r="A115" s="11">
        <v>113</v>
      </c>
      <c r="B115" s="11" t="s">
        <v>234</v>
      </c>
      <c r="C115" s="11" t="s">
        <v>235</v>
      </c>
      <c r="D115" s="11"/>
      <c r="E115" s="11" t="s">
        <v>186</v>
      </c>
      <c r="F115" s="11"/>
      <c r="G115" s="9"/>
      <c r="H115" s="11" t="s">
        <v>16</v>
      </c>
      <c r="I115" s="9">
        <f>VLOOKUP(B115,[1]名单!$B$3:$E$127,4,FALSE)</f>
        <v>0</v>
      </c>
      <c r="J115" s="11" t="s">
        <v>187</v>
      </c>
    </row>
    <row r="116" hidden="1" customHeight="1" spans="1:10">
      <c r="A116" s="11">
        <v>114</v>
      </c>
      <c r="B116" s="11" t="s">
        <v>236</v>
      </c>
      <c r="C116" s="11" t="s">
        <v>237</v>
      </c>
      <c r="D116" s="11"/>
      <c r="E116" s="11" t="s">
        <v>186</v>
      </c>
      <c r="F116" s="11"/>
      <c r="G116" s="9"/>
      <c r="H116" s="11" t="s">
        <v>16</v>
      </c>
      <c r="I116" s="9">
        <f>VLOOKUP(B116,[1]名单!$B$3:$E$127,4,FALSE)</f>
        <v>0</v>
      </c>
      <c r="J116" s="11" t="s">
        <v>187</v>
      </c>
    </row>
    <row r="117" hidden="1" customHeight="1" spans="1:10">
      <c r="A117" s="11">
        <v>115</v>
      </c>
      <c r="B117" s="11" t="s">
        <v>238</v>
      </c>
      <c r="C117" s="11" t="s">
        <v>239</v>
      </c>
      <c r="D117" s="11"/>
      <c r="E117" s="11" t="s">
        <v>186</v>
      </c>
      <c r="F117" s="11"/>
      <c r="G117" s="9"/>
      <c r="H117" s="11" t="s">
        <v>16</v>
      </c>
      <c r="I117" s="9">
        <f>VLOOKUP(B117,[1]名单!$B$3:$E$127,4,FALSE)</f>
        <v>0</v>
      </c>
      <c r="J117" s="11" t="s">
        <v>187</v>
      </c>
    </row>
    <row r="118" hidden="1" customHeight="1" spans="1:10">
      <c r="A118" s="11">
        <v>116</v>
      </c>
      <c r="B118" s="11" t="s">
        <v>240</v>
      </c>
      <c r="C118" s="11" t="s">
        <v>241</v>
      </c>
      <c r="D118" s="11"/>
      <c r="E118" s="11" t="s">
        <v>186</v>
      </c>
      <c r="F118" s="11"/>
      <c r="G118" s="9"/>
      <c r="H118" s="11" t="s">
        <v>16</v>
      </c>
      <c r="I118" s="9">
        <f>VLOOKUP(B118,[1]名单!$B$3:$E$127,4,FALSE)</f>
        <v>0</v>
      </c>
      <c r="J118" s="11" t="s">
        <v>187</v>
      </c>
    </row>
    <row r="119" hidden="1" customHeight="1" spans="1:10">
      <c r="A119" s="11">
        <v>117</v>
      </c>
      <c r="B119" s="11" t="s">
        <v>242</v>
      </c>
      <c r="C119" s="11" t="s">
        <v>243</v>
      </c>
      <c r="D119" s="11"/>
      <c r="E119" s="11" t="s">
        <v>186</v>
      </c>
      <c r="F119" s="11"/>
      <c r="G119" s="9"/>
      <c r="H119" s="11" t="s">
        <v>16</v>
      </c>
      <c r="I119" s="9">
        <f>VLOOKUP(B119,[1]名单!$B$3:$E$127,4,FALSE)</f>
        <v>0</v>
      </c>
      <c r="J119" s="11" t="s">
        <v>187</v>
      </c>
    </row>
    <row r="120" hidden="1" customHeight="1" spans="1:10">
      <c r="A120" s="11">
        <v>118</v>
      </c>
      <c r="B120" s="11" t="s">
        <v>244</v>
      </c>
      <c r="C120" s="11" t="s">
        <v>245</v>
      </c>
      <c r="D120" s="11"/>
      <c r="E120" s="11" t="s">
        <v>186</v>
      </c>
      <c r="F120" s="11"/>
      <c r="G120" s="9"/>
      <c r="H120" s="11" t="s">
        <v>16</v>
      </c>
      <c r="I120" s="9">
        <f>VLOOKUP(B120,[1]名单!$B$3:$E$127,4,FALSE)</f>
        <v>0</v>
      </c>
      <c r="J120" s="11" t="s">
        <v>187</v>
      </c>
    </row>
    <row r="121" hidden="1" customHeight="1" spans="1:10">
      <c r="A121" s="11">
        <v>119</v>
      </c>
      <c r="B121" s="11" t="s">
        <v>246</v>
      </c>
      <c r="C121" s="11" t="s">
        <v>247</v>
      </c>
      <c r="D121" s="11"/>
      <c r="E121" s="11" t="s">
        <v>186</v>
      </c>
      <c r="F121" s="11"/>
      <c r="G121" s="9"/>
      <c r="H121" s="11" t="s">
        <v>16</v>
      </c>
      <c r="I121" s="9">
        <f>VLOOKUP(B121,[1]名单!$B$3:$E$127,4,FALSE)</f>
        <v>0</v>
      </c>
      <c r="J121" s="11" t="s">
        <v>187</v>
      </c>
    </row>
    <row r="122" hidden="1" customHeight="1" spans="1:10">
      <c r="A122" s="11">
        <v>120</v>
      </c>
      <c r="B122" s="11" t="s">
        <v>248</v>
      </c>
      <c r="C122" s="11" t="s">
        <v>249</v>
      </c>
      <c r="D122" s="11"/>
      <c r="E122" s="11" t="s">
        <v>186</v>
      </c>
      <c r="F122" s="11"/>
      <c r="G122" s="9"/>
      <c r="H122" s="11" t="s">
        <v>16</v>
      </c>
      <c r="I122" s="9">
        <f>VLOOKUP(B122,[1]名单!$B$3:$E$127,4,FALSE)</f>
        <v>0</v>
      </c>
      <c r="J122" s="11" t="s">
        <v>187</v>
      </c>
    </row>
    <row r="123" hidden="1" customHeight="1" spans="1:10">
      <c r="A123" s="11">
        <v>121</v>
      </c>
      <c r="B123" s="11" t="s">
        <v>250</v>
      </c>
      <c r="C123" s="11" t="s">
        <v>251</v>
      </c>
      <c r="D123" s="11"/>
      <c r="E123" s="11" t="s">
        <v>186</v>
      </c>
      <c r="F123" s="11"/>
      <c r="G123" s="9"/>
      <c r="H123" s="11" t="s">
        <v>16</v>
      </c>
      <c r="I123" s="9">
        <f>VLOOKUP(B123,[1]名单!$B$3:$E$127,4,FALSE)</f>
        <v>0</v>
      </c>
      <c r="J123" s="11" t="s">
        <v>187</v>
      </c>
    </row>
    <row r="124" hidden="1" customHeight="1" spans="1:10">
      <c r="A124" s="11">
        <v>122</v>
      </c>
      <c r="B124" s="11" t="s">
        <v>252</v>
      </c>
      <c r="C124" s="11" t="s">
        <v>253</v>
      </c>
      <c r="D124" s="11"/>
      <c r="E124" s="11" t="s">
        <v>186</v>
      </c>
      <c r="F124" s="11"/>
      <c r="G124" s="9"/>
      <c r="H124" s="11" t="s">
        <v>16</v>
      </c>
      <c r="I124" s="9">
        <f>VLOOKUP(B124,[1]名单!$B$3:$E$127,4,FALSE)</f>
        <v>0</v>
      </c>
      <c r="J124" s="11" t="s">
        <v>187</v>
      </c>
    </row>
    <row r="125" hidden="1" customHeight="1" spans="1:10">
      <c r="A125" s="11">
        <v>123</v>
      </c>
      <c r="B125" s="11" t="s">
        <v>254</v>
      </c>
      <c r="C125" s="11" t="s">
        <v>255</v>
      </c>
      <c r="D125" s="11"/>
      <c r="E125" s="11" t="s">
        <v>186</v>
      </c>
      <c r="F125" s="11"/>
      <c r="G125" s="9"/>
      <c r="H125" s="11" t="s">
        <v>16</v>
      </c>
      <c r="I125" s="9">
        <f>VLOOKUP(B125,[1]名单!$B$3:$E$127,4,FALSE)</f>
        <v>0</v>
      </c>
      <c r="J125" s="11" t="s">
        <v>187</v>
      </c>
    </row>
    <row r="126" hidden="1" customHeight="1" spans="1:10">
      <c r="A126" s="11">
        <v>124</v>
      </c>
      <c r="B126" s="11" t="s">
        <v>256</v>
      </c>
      <c r="C126" s="11" t="s">
        <v>257</v>
      </c>
      <c r="D126" s="11"/>
      <c r="E126" s="11" t="s">
        <v>186</v>
      </c>
      <c r="F126" s="11"/>
      <c r="G126" s="9"/>
      <c r="H126" s="11" t="s">
        <v>16</v>
      </c>
      <c r="I126" s="9">
        <f>VLOOKUP(B126,[1]名单!$B$3:$E$127,4,FALSE)</f>
        <v>0</v>
      </c>
      <c r="J126" s="11" t="s">
        <v>187</v>
      </c>
    </row>
  </sheetData>
  <autoFilter ref="A2:J126">
    <filterColumn colId="8">
      <customFilters>
        <customFilter operator="equal" val="资环"/>
        <customFilter operator="equal" val="资环学院"/>
      </customFilters>
    </filterColumn>
    <extLst/>
  </autoFilter>
  <sortState ref="A4:K127">
    <sortCondition ref="A4:A127"/>
  </sortState>
  <mergeCells count="1">
    <mergeCell ref="A1:J1"/>
  </mergeCells>
  <printOptions horizontalCentered="1"/>
  <pageMargins left="0.707638888888889" right="0.707638888888889" top="0.55" bottom="0.354166666666667" header="0" footer="0"/>
  <pageSetup paperSize="9" orientation="landscape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70" zoomScaleNormal="70" workbookViewId="0">
      <selection activeCell="D17" sqref="D17"/>
    </sheetView>
  </sheetViews>
  <sheetFormatPr defaultColWidth="8.90833333333333" defaultRowHeight="30" customHeight="1"/>
  <cols>
    <col min="1" max="16384" width="8.90833333333333" style="1"/>
  </cols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武旭峰</dc:creator>
  <cp:lastModifiedBy>Lenovo</cp:lastModifiedBy>
  <dcterms:created xsi:type="dcterms:W3CDTF">2016-03-28T03:04:00Z</dcterms:created>
  <cp:lastPrinted>2018-12-05T02:15:00Z</cp:lastPrinted>
  <dcterms:modified xsi:type="dcterms:W3CDTF">2020-05-12T03:16:36Z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