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2" sheetId="1" r:id="rId1"/>
  </sheets>
  <definedNames>
    <definedName name="ds">#REF!</definedName>
    <definedName name="tj">#REF!</definedName>
    <definedName name="_xlnm.Print_Titles" localSheetId="0">'Sheet2'!$2:$3</definedName>
    <definedName name="_xlnm._FilterDatabase" localSheetId="0" hidden="1">'Sheet2'!$A$3:$IV$88</definedName>
  </definedNames>
  <calcPr fullCalcOnLoad="1"/>
</workbook>
</file>

<file path=xl/sharedStrings.xml><?xml version="1.0" encoding="utf-8"?>
<sst xmlns="http://schemas.openxmlformats.org/spreadsheetml/2006/main" count="443" uniqueCount="198">
  <si>
    <t>资源环境学院2024年硕士研究生招生复试拟录取情况公示表(学术学位）</t>
  </si>
  <si>
    <t>拟录取专业名称</t>
  </si>
  <si>
    <r>
      <t>学习方式</t>
    </r>
    <r>
      <rPr>
        <b/>
        <sz val="10"/>
        <rFont val="宋体"/>
        <family val="0"/>
      </rPr>
      <t xml:space="preserve">
</t>
    </r>
    <r>
      <rPr>
        <b/>
        <sz val="10"/>
        <rFont val="宋体"/>
        <family val="0"/>
      </rPr>
      <t>（全日制</t>
    </r>
    <r>
      <rPr>
        <b/>
        <sz val="10"/>
        <rFont val="宋体"/>
        <family val="0"/>
      </rPr>
      <t>/</t>
    </r>
    <r>
      <rPr>
        <b/>
        <sz val="10"/>
        <rFont val="宋体"/>
        <family val="0"/>
      </rPr>
      <t>非全日制）</t>
    </r>
  </si>
  <si>
    <t>准考证号</t>
  </si>
  <si>
    <t>考生姓名</t>
  </si>
  <si>
    <t>初试总成绩</t>
  </si>
  <si>
    <t>复试</t>
  </si>
  <si>
    <t>总成绩</t>
  </si>
  <si>
    <t>总成绩排名</t>
  </si>
  <si>
    <t>拟录取情况</t>
  </si>
  <si>
    <t>备注</t>
  </si>
  <si>
    <t>笔试成绩</t>
  </si>
  <si>
    <t>面试成绩</t>
  </si>
  <si>
    <t>复试成绩</t>
  </si>
  <si>
    <t>土壤学</t>
  </si>
  <si>
    <t>全日制</t>
  </si>
  <si>
    <t>107124412103111</t>
  </si>
  <si>
    <t>李章伟</t>
  </si>
  <si>
    <t>拟录取</t>
  </si>
  <si>
    <t>107124153703133</t>
  </si>
  <si>
    <t>王艳</t>
  </si>
  <si>
    <t>107124370903130</t>
  </si>
  <si>
    <t>李民安</t>
  </si>
  <si>
    <t>107124412103104</t>
  </si>
  <si>
    <t>李金鹏</t>
  </si>
  <si>
    <t>107124140403135</t>
  </si>
  <si>
    <t>李晓鸿</t>
  </si>
  <si>
    <t>107124412103129</t>
  </si>
  <si>
    <t>黄磊</t>
  </si>
  <si>
    <t>107124360103127</t>
  </si>
  <si>
    <t>周宇龙</t>
  </si>
  <si>
    <t>107124611510901</t>
  </si>
  <si>
    <t>胡少杰</t>
  </si>
  <si>
    <t>107124410703105</t>
  </si>
  <si>
    <t>张依</t>
  </si>
  <si>
    <t>107124140403125</t>
  </si>
  <si>
    <t>郭赛楠</t>
  </si>
  <si>
    <t>107124611510900</t>
  </si>
  <si>
    <t>吴柯燃</t>
  </si>
  <si>
    <t>因指标原因无法录取</t>
  </si>
  <si>
    <t>107124650703118</t>
  </si>
  <si>
    <t>李渊博</t>
  </si>
  <si>
    <t>107124370603115</t>
  </si>
  <si>
    <t>刘涛</t>
  </si>
  <si>
    <t>107124412103132</t>
  </si>
  <si>
    <t>张燕</t>
  </si>
  <si>
    <t>107124133903128</t>
  </si>
  <si>
    <t>辛佳旭</t>
  </si>
  <si>
    <t>资源环境生物学</t>
  </si>
  <si>
    <t>107124412103202</t>
  </si>
  <si>
    <t>吴婉玉</t>
  </si>
  <si>
    <t>107124130503200</t>
  </si>
  <si>
    <t>师子繁</t>
  </si>
  <si>
    <t>107124611510907</t>
  </si>
  <si>
    <t>郭晋园</t>
  </si>
  <si>
    <t>107124370103201</t>
  </si>
  <si>
    <t>张震江</t>
  </si>
  <si>
    <t>土地资源与空间信息技术</t>
  </si>
  <si>
    <t>107124611510906</t>
  </si>
  <si>
    <t>李兆民</t>
  </si>
  <si>
    <t>107124410603189</t>
  </si>
  <si>
    <t>张云诗</t>
  </si>
  <si>
    <t>107124351403197</t>
  </si>
  <si>
    <t>张钊</t>
  </si>
  <si>
    <t>107124340103187</t>
  </si>
  <si>
    <t>吕良冬</t>
  </si>
  <si>
    <t>107124650203194</t>
  </si>
  <si>
    <t>胡雪研</t>
  </si>
  <si>
    <t>夏令营</t>
  </si>
  <si>
    <t>107124611803188</t>
  </si>
  <si>
    <t>宋佳深</t>
  </si>
  <si>
    <t>复试合格，根据学校指标情况确定是否录取</t>
  </si>
  <si>
    <t>士兵计划</t>
  </si>
  <si>
    <t>植物营养学</t>
  </si>
  <si>
    <t>107124230803158</t>
  </si>
  <si>
    <t>邵海阳</t>
  </si>
  <si>
    <t>107124420803177</t>
  </si>
  <si>
    <t>刘凌志</t>
  </si>
  <si>
    <t>107124413403154</t>
  </si>
  <si>
    <t>王笑</t>
  </si>
  <si>
    <t>107124650203178</t>
  </si>
  <si>
    <t>刘晨曦</t>
  </si>
  <si>
    <t>107124140403151</t>
  </si>
  <si>
    <t>郭树琪</t>
  </si>
  <si>
    <t>107124412103164</t>
  </si>
  <si>
    <t>孙世龙</t>
  </si>
  <si>
    <t>107124413603167</t>
  </si>
  <si>
    <t>宋保利</t>
  </si>
  <si>
    <t>107124140403161</t>
  </si>
  <si>
    <t>杜宇鹏</t>
  </si>
  <si>
    <t>107124412103144</t>
  </si>
  <si>
    <t>杨乾坤</t>
  </si>
  <si>
    <t>107124370703148</t>
  </si>
  <si>
    <t>徐杰</t>
  </si>
  <si>
    <t>107124140403168</t>
  </si>
  <si>
    <t>李伟伟</t>
  </si>
  <si>
    <t>107124360703139</t>
  </si>
  <si>
    <t>张俊宁</t>
  </si>
  <si>
    <t>107124412103145</t>
  </si>
  <si>
    <t>雷慧玲</t>
  </si>
  <si>
    <t>107124230803179</t>
  </si>
  <si>
    <t>吕智乾</t>
  </si>
  <si>
    <t>笔试成绩低于60分，不予录取</t>
  </si>
  <si>
    <t>107124346403170</t>
  </si>
  <si>
    <t>石凤</t>
  </si>
  <si>
    <t>107124412103141</t>
  </si>
  <si>
    <t>张大杰</t>
  </si>
  <si>
    <t>107124133903181</t>
  </si>
  <si>
    <t>王靖</t>
  </si>
  <si>
    <t>107124351303156</t>
  </si>
  <si>
    <t>赵卓娅</t>
  </si>
  <si>
    <t>107124430703150</t>
  </si>
  <si>
    <t>朱诗文</t>
  </si>
  <si>
    <t>107124615703153</t>
  </si>
  <si>
    <t>张金鑫</t>
  </si>
  <si>
    <t>107124140403162</t>
  </si>
  <si>
    <t>高欣雨</t>
  </si>
  <si>
    <t>107124413603160</t>
  </si>
  <si>
    <t>吴华星</t>
  </si>
  <si>
    <t>107124650203147</t>
  </si>
  <si>
    <t>马文梅</t>
  </si>
  <si>
    <t>107124140403176</t>
  </si>
  <si>
    <t>高湘茹</t>
  </si>
  <si>
    <t>107124141203149</t>
  </si>
  <si>
    <t>史闫和杰</t>
  </si>
  <si>
    <t>107124413603159</t>
  </si>
  <si>
    <t>王亚涛</t>
  </si>
  <si>
    <t>107124330103171</t>
  </si>
  <si>
    <t>郭林佳</t>
  </si>
  <si>
    <t>107124412103172</t>
  </si>
  <si>
    <t>李梦</t>
  </si>
  <si>
    <t>放弃</t>
  </si>
  <si>
    <t>环境科学</t>
  </si>
  <si>
    <t>107124370600909</t>
  </si>
  <si>
    <t>李丹</t>
  </si>
  <si>
    <t>107124142500926</t>
  </si>
  <si>
    <t>陈旭瑞昌</t>
  </si>
  <si>
    <t>107124531100911</t>
  </si>
  <si>
    <t>石佳艺</t>
  </si>
  <si>
    <t>107124611510250</t>
  </si>
  <si>
    <t>张雯婧</t>
  </si>
  <si>
    <t>107124141900925</t>
  </si>
  <si>
    <t>于惠祺</t>
  </si>
  <si>
    <t>107124140400928</t>
  </si>
  <si>
    <t>赵亚雯</t>
  </si>
  <si>
    <t>107124135300900</t>
  </si>
  <si>
    <t>齐文杰</t>
  </si>
  <si>
    <t>107124141800884</t>
  </si>
  <si>
    <t>辛文轩</t>
  </si>
  <si>
    <t>107124611510257</t>
  </si>
  <si>
    <t>赵毅华</t>
  </si>
  <si>
    <t>107124630300898</t>
  </si>
  <si>
    <t>高姗</t>
  </si>
  <si>
    <t>107124611510255</t>
  </si>
  <si>
    <t>任文静</t>
  </si>
  <si>
    <t>107124340600927</t>
  </si>
  <si>
    <t>刘城驿</t>
  </si>
  <si>
    <t>107124413600923</t>
  </si>
  <si>
    <t>李岩玫</t>
  </si>
  <si>
    <t>107124511100918</t>
  </si>
  <si>
    <t>崔晗旸</t>
  </si>
  <si>
    <t>107124650600913</t>
  </si>
  <si>
    <t>杨霄雨</t>
  </si>
  <si>
    <t>107124370500887</t>
  </si>
  <si>
    <t>万云婷</t>
  </si>
  <si>
    <t>107124620600906</t>
  </si>
  <si>
    <t>李晗旭</t>
  </si>
  <si>
    <t>107124510700930</t>
  </si>
  <si>
    <t>葛梦瑶</t>
  </si>
  <si>
    <t>107124141300905</t>
  </si>
  <si>
    <t>常玉丽</t>
  </si>
  <si>
    <t>107124370300890</t>
  </si>
  <si>
    <t>赵一喆</t>
  </si>
  <si>
    <t>107124520200891</t>
  </si>
  <si>
    <t>李月</t>
  </si>
  <si>
    <t>107124653300904</t>
  </si>
  <si>
    <t>冯龙</t>
  </si>
  <si>
    <t>107124651600877</t>
  </si>
  <si>
    <t>虞雅钦</t>
  </si>
  <si>
    <t>107124140600919</t>
  </si>
  <si>
    <t>武彪</t>
  </si>
  <si>
    <t>107124641400885</t>
  </si>
  <si>
    <t>何佳勋</t>
  </si>
  <si>
    <t>107124411000902</t>
  </si>
  <si>
    <t>刘欣</t>
  </si>
  <si>
    <t>环境工程</t>
  </si>
  <si>
    <t>107124611510260</t>
  </si>
  <si>
    <t>孙雨童</t>
  </si>
  <si>
    <t>107124614900946</t>
  </si>
  <si>
    <t>车莹</t>
  </si>
  <si>
    <t>107124531100943</t>
  </si>
  <si>
    <t>孙梦晗</t>
  </si>
  <si>
    <t>107124514800945</t>
  </si>
  <si>
    <t>滕德懿</t>
  </si>
  <si>
    <t>107124421200942</t>
  </si>
  <si>
    <t>范文玉</t>
  </si>
  <si>
    <t>107124321200947</t>
  </si>
  <si>
    <t>龙惠霞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</si>
</sst>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9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indexed="8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>
      <alignment/>
      <protection/>
    </xf>
    <xf numFmtId="0" fontId="45" fillId="0" borderId="0">
      <alignment vertical="center"/>
      <protection/>
    </xf>
  </cellStyleXfs>
  <cellXfs count="19">
    <xf numFmtId="0" fontId="0" fillId="0" borderId="0" xfId="0" applyAlignment="1">
      <alignment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center" vertical="center" wrapText="1"/>
    </xf>
    <xf numFmtId="176" fontId="47" fillId="0" borderId="0" xfId="0" applyNumberFormat="1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177" fontId="48" fillId="0" borderId="10" xfId="0" applyNumberFormat="1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百分比 2" xfId="63"/>
    <cellStyle name="百分比 7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88"/>
  <sheetViews>
    <sheetView tabSelected="1" zoomScaleSheetLayoutView="100" workbookViewId="0" topLeftCell="A54">
      <selection activeCell="H62" sqref="H62"/>
    </sheetView>
  </sheetViews>
  <sheetFormatPr defaultColWidth="9.00390625" defaultRowHeight="14.25"/>
  <cols>
    <col min="1" max="1" width="18.00390625" style="3" customWidth="1"/>
    <col min="2" max="2" width="18.25390625" style="3" customWidth="1"/>
    <col min="3" max="3" width="19.25390625" style="3" customWidth="1"/>
    <col min="4" max="4" width="8.25390625" style="3" customWidth="1"/>
    <col min="5" max="5" width="6.75390625" style="3" customWidth="1"/>
    <col min="6" max="6" width="8.50390625" style="3" customWidth="1"/>
    <col min="7" max="7" width="9.125" style="4" customWidth="1"/>
    <col min="8" max="8" width="9.50390625" style="4" customWidth="1"/>
    <col min="9" max="9" width="7.125" style="4" customWidth="1"/>
    <col min="10" max="10" width="6.125" style="3" customWidth="1"/>
    <col min="11" max="11" width="16.00390625" style="3" customWidth="1"/>
    <col min="12" max="12" width="8.75390625" style="3" customWidth="1"/>
    <col min="13" max="238" width="9.00390625" style="3" customWidth="1"/>
    <col min="239" max="240" width="9.00390625" style="5" customWidth="1"/>
    <col min="241" max="16384" width="9.00390625" style="3" customWidth="1"/>
  </cols>
  <sheetData>
    <row r="1" spans="1:12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40" s="1" customFormat="1" ht="16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/>
      <c r="H2" s="7"/>
      <c r="I2" s="7" t="s">
        <v>7</v>
      </c>
      <c r="J2" s="6" t="s">
        <v>8</v>
      </c>
      <c r="K2" s="6" t="s">
        <v>9</v>
      </c>
      <c r="L2" s="6" t="s">
        <v>10</v>
      </c>
      <c r="IE2" s="16"/>
      <c r="IF2" s="16"/>
    </row>
    <row r="3" spans="1:240" s="1" customFormat="1" ht="24.75" customHeight="1">
      <c r="A3" s="6"/>
      <c r="B3" s="6"/>
      <c r="C3" s="6"/>
      <c r="D3" s="6"/>
      <c r="E3" s="6"/>
      <c r="F3" s="6" t="s">
        <v>11</v>
      </c>
      <c r="G3" s="7" t="s">
        <v>12</v>
      </c>
      <c r="H3" s="7" t="s">
        <v>13</v>
      </c>
      <c r="I3" s="7"/>
      <c r="J3" s="6"/>
      <c r="K3" s="6"/>
      <c r="L3" s="6"/>
      <c r="IE3" s="16"/>
      <c r="IF3" s="16"/>
    </row>
    <row r="4" spans="1:253" s="2" customFormat="1" ht="22.5" customHeight="1">
      <c r="A4" s="8" t="s">
        <v>14</v>
      </c>
      <c r="B4" s="9" t="s">
        <v>15</v>
      </c>
      <c r="C4" s="8" t="s">
        <v>16</v>
      </c>
      <c r="D4" s="9" t="s">
        <v>17</v>
      </c>
      <c r="E4" s="9">
        <v>357</v>
      </c>
      <c r="F4" s="9">
        <v>87</v>
      </c>
      <c r="G4" s="10">
        <v>91</v>
      </c>
      <c r="H4" s="11">
        <f aca="true" t="shared" si="0" ref="H4:H55">F4*3/2+G4*7/2</f>
        <v>449</v>
      </c>
      <c r="I4" s="11">
        <f aca="true" t="shared" si="1" ref="I4:I56">E4*0.5+H4*0.5</f>
        <v>403</v>
      </c>
      <c r="J4" s="9">
        <v>1</v>
      </c>
      <c r="K4" s="8" t="s">
        <v>18</v>
      </c>
      <c r="L4" s="12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7"/>
      <c r="IF4" s="17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40" s="3" customFormat="1" ht="22.5" customHeight="1">
      <c r="A5" s="8" t="s">
        <v>14</v>
      </c>
      <c r="B5" s="9" t="s">
        <v>15</v>
      </c>
      <c r="C5" s="8" t="s">
        <v>19</v>
      </c>
      <c r="D5" s="9" t="s">
        <v>20</v>
      </c>
      <c r="E5" s="9">
        <v>358</v>
      </c>
      <c r="F5" s="9">
        <v>76</v>
      </c>
      <c r="G5" s="10">
        <v>93</v>
      </c>
      <c r="H5" s="11">
        <f t="shared" si="0"/>
        <v>439.5</v>
      </c>
      <c r="I5" s="11">
        <f t="shared" si="1"/>
        <v>398.75</v>
      </c>
      <c r="J5" s="9">
        <v>2</v>
      </c>
      <c r="K5" s="8" t="s">
        <v>18</v>
      </c>
      <c r="L5" s="14"/>
      <c r="IE5" s="5"/>
      <c r="IF5" s="5"/>
    </row>
    <row r="6" spans="1:240" s="3" customFormat="1" ht="22.5" customHeight="1">
      <c r="A6" s="8" t="s">
        <v>14</v>
      </c>
      <c r="B6" s="9" t="s">
        <v>15</v>
      </c>
      <c r="C6" s="8" t="s">
        <v>21</v>
      </c>
      <c r="D6" s="9" t="s">
        <v>22</v>
      </c>
      <c r="E6" s="9">
        <v>389</v>
      </c>
      <c r="F6" s="9">
        <v>60</v>
      </c>
      <c r="G6" s="9">
        <v>90</v>
      </c>
      <c r="H6" s="11">
        <f t="shared" si="0"/>
        <v>405</v>
      </c>
      <c r="I6" s="11">
        <f t="shared" si="1"/>
        <v>397</v>
      </c>
      <c r="J6" s="9">
        <v>3</v>
      </c>
      <c r="K6" s="8" t="s">
        <v>18</v>
      </c>
      <c r="L6" s="14"/>
      <c r="IE6" s="5"/>
      <c r="IF6" s="5"/>
    </row>
    <row r="7" spans="1:240" s="3" customFormat="1" ht="22.5" customHeight="1">
      <c r="A7" s="8" t="s">
        <v>14</v>
      </c>
      <c r="B7" s="9" t="s">
        <v>15</v>
      </c>
      <c r="C7" s="8" t="s">
        <v>23</v>
      </c>
      <c r="D7" s="9" t="s">
        <v>24</v>
      </c>
      <c r="E7" s="9">
        <v>361</v>
      </c>
      <c r="F7" s="9">
        <v>75</v>
      </c>
      <c r="G7" s="9">
        <v>91</v>
      </c>
      <c r="H7" s="11">
        <f t="shared" si="0"/>
        <v>431</v>
      </c>
      <c r="I7" s="11">
        <f t="shared" si="1"/>
        <v>396</v>
      </c>
      <c r="J7" s="9">
        <v>4</v>
      </c>
      <c r="K7" s="8" t="s">
        <v>18</v>
      </c>
      <c r="L7" s="14"/>
      <c r="IE7" s="5"/>
      <c r="IF7" s="5"/>
    </row>
    <row r="8" spans="1:240" s="3" customFormat="1" ht="22.5" customHeight="1">
      <c r="A8" s="8" t="s">
        <v>14</v>
      </c>
      <c r="B8" s="9" t="s">
        <v>15</v>
      </c>
      <c r="C8" s="8" t="s">
        <v>25</v>
      </c>
      <c r="D8" s="9" t="s">
        <v>26</v>
      </c>
      <c r="E8" s="9">
        <v>355</v>
      </c>
      <c r="F8" s="9">
        <v>72</v>
      </c>
      <c r="G8" s="9">
        <v>92</v>
      </c>
      <c r="H8" s="11">
        <f t="shared" si="0"/>
        <v>430</v>
      </c>
      <c r="I8" s="11">
        <f t="shared" si="1"/>
        <v>392.5</v>
      </c>
      <c r="J8" s="9">
        <v>5</v>
      </c>
      <c r="K8" s="8" t="s">
        <v>18</v>
      </c>
      <c r="L8" s="14"/>
      <c r="IE8" s="5"/>
      <c r="IF8" s="5"/>
    </row>
    <row r="9" spans="1:240" s="3" customFormat="1" ht="22.5" customHeight="1">
      <c r="A9" s="8" t="s">
        <v>14</v>
      </c>
      <c r="B9" s="9" t="s">
        <v>15</v>
      </c>
      <c r="C9" s="8" t="s">
        <v>27</v>
      </c>
      <c r="D9" s="9" t="s">
        <v>28</v>
      </c>
      <c r="E9" s="9">
        <v>370</v>
      </c>
      <c r="F9" s="9">
        <v>63</v>
      </c>
      <c r="G9" s="9">
        <v>88</v>
      </c>
      <c r="H9" s="11">
        <f t="shared" si="0"/>
        <v>402.5</v>
      </c>
      <c r="I9" s="11">
        <f t="shared" si="1"/>
        <v>386.25</v>
      </c>
      <c r="J9" s="9">
        <v>6</v>
      </c>
      <c r="K9" s="8" t="s">
        <v>18</v>
      </c>
      <c r="L9" s="14"/>
      <c r="IE9" s="5"/>
      <c r="IF9" s="5"/>
    </row>
    <row r="10" spans="1:240" s="3" customFormat="1" ht="22.5" customHeight="1">
      <c r="A10" s="8" t="s">
        <v>14</v>
      </c>
      <c r="B10" s="9" t="s">
        <v>15</v>
      </c>
      <c r="C10" s="8" t="s">
        <v>29</v>
      </c>
      <c r="D10" s="9" t="s">
        <v>30</v>
      </c>
      <c r="E10" s="9">
        <v>370</v>
      </c>
      <c r="F10" s="9">
        <v>75</v>
      </c>
      <c r="G10" s="9">
        <v>81</v>
      </c>
      <c r="H10" s="11">
        <f t="shared" si="0"/>
        <v>396</v>
      </c>
      <c r="I10" s="11">
        <f t="shared" si="1"/>
        <v>383</v>
      </c>
      <c r="J10" s="9">
        <v>7</v>
      </c>
      <c r="K10" s="8" t="s">
        <v>18</v>
      </c>
      <c r="L10" s="14"/>
      <c r="IE10" s="5"/>
      <c r="IF10" s="5"/>
    </row>
    <row r="11" spans="1:240" s="3" customFormat="1" ht="22.5" customHeight="1">
      <c r="A11" s="8" t="s">
        <v>14</v>
      </c>
      <c r="B11" s="9" t="s">
        <v>15</v>
      </c>
      <c r="C11" s="8" t="s">
        <v>31</v>
      </c>
      <c r="D11" s="9" t="s">
        <v>32</v>
      </c>
      <c r="E11" s="9">
        <v>347</v>
      </c>
      <c r="F11" s="9">
        <v>65</v>
      </c>
      <c r="G11" s="10">
        <v>90</v>
      </c>
      <c r="H11" s="11">
        <f t="shared" si="0"/>
        <v>412.5</v>
      </c>
      <c r="I11" s="11">
        <f t="shared" si="1"/>
        <v>379.75</v>
      </c>
      <c r="J11" s="9">
        <v>8</v>
      </c>
      <c r="K11" s="8" t="s">
        <v>18</v>
      </c>
      <c r="L11" s="14"/>
      <c r="IE11" s="5"/>
      <c r="IF11" s="5"/>
    </row>
    <row r="12" spans="1:240" s="3" customFormat="1" ht="22.5" customHeight="1">
      <c r="A12" s="8" t="s">
        <v>14</v>
      </c>
      <c r="B12" s="9" t="s">
        <v>15</v>
      </c>
      <c r="C12" s="8" t="s">
        <v>33</v>
      </c>
      <c r="D12" s="9" t="s">
        <v>34</v>
      </c>
      <c r="E12" s="9">
        <v>375</v>
      </c>
      <c r="F12" s="9">
        <v>66</v>
      </c>
      <c r="G12" s="9">
        <v>80</v>
      </c>
      <c r="H12" s="11">
        <f t="shared" si="0"/>
        <v>379</v>
      </c>
      <c r="I12" s="11">
        <f t="shared" si="1"/>
        <v>377</v>
      </c>
      <c r="J12" s="9">
        <v>9</v>
      </c>
      <c r="K12" s="8" t="s">
        <v>18</v>
      </c>
      <c r="L12" s="14"/>
      <c r="IE12" s="5"/>
      <c r="IF12" s="5"/>
    </row>
    <row r="13" spans="1:240" s="3" customFormat="1" ht="22.5" customHeight="1">
      <c r="A13" s="8" t="s">
        <v>14</v>
      </c>
      <c r="B13" s="9" t="s">
        <v>15</v>
      </c>
      <c r="C13" s="8" t="s">
        <v>35</v>
      </c>
      <c r="D13" s="9" t="s">
        <v>36</v>
      </c>
      <c r="E13" s="9">
        <v>339</v>
      </c>
      <c r="F13" s="9">
        <v>72</v>
      </c>
      <c r="G13" s="9">
        <v>86</v>
      </c>
      <c r="H13" s="11">
        <f t="shared" si="0"/>
        <v>409</v>
      </c>
      <c r="I13" s="11">
        <f t="shared" si="1"/>
        <v>374</v>
      </c>
      <c r="J13" s="9">
        <v>10</v>
      </c>
      <c r="K13" s="8" t="s">
        <v>18</v>
      </c>
      <c r="L13" s="14"/>
      <c r="IE13" s="5"/>
      <c r="IF13" s="5"/>
    </row>
    <row r="14" spans="1:240" s="3" customFormat="1" ht="22.5" customHeight="1">
      <c r="A14" s="8" t="s">
        <v>14</v>
      </c>
      <c r="B14" s="9" t="s">
        <v>15</v>
      </c>
      <c r="C14" s="8" t="s">
        <v>37</v>
      </c>
      <c r="D14" s="9" t="s">
        <v>38</v>
      </c>
      <c r="E14" s="9">
        <v>344</v>
      </c>
      <c r="F14" s="9">
        <v>61</v>
      </c>
      <c r="G14" s="9">
        <v>86</v>
      </c>
      <c r="H14" s="11">
        <f t="shared" si="0"/>
        <v>392.5</v>
      </c>
      <c r="I14" s="11">
        <f t="shared" si="1"/>
        <v>368.25</v>
      </c>
      <c r="J14" s="9">
        <v>11</v>
      </c>
      <c r="K14" s="8" t="s">
        <v>39</v>
      </c>
      <c r="L14" s="14"/>
      <c r="IE14" s="5"/>
      <c r="IF14" s="5"/>
    </row>
    <row r="15" spans="1:240" s="3" customFormat="1" ht="22.5" customHeight="1">
      <c r="A15" s="8" t="s">
        <v>14</v>
      </c>
      <c r="B15" s="9" t="s">
        <v>15</v>
      </c>
      <c r="C15" s="8" t="s">
        <v>40</v>
      </c>
      <c r="D15" s="9" t="s">
        <v>41</v>
      </c>
      <c r="E15" s="9">
        <v>340</v>
      </c>
      <c r="F15" s="9">
        <v>66</v>
      </c>
      <c r="G15" s="10">
        <v>85</v>
      </c>
      <c r="H15" s="11">
        <f t="shared" si="0"/>
        <v>396.5</v>
      </c>
      <c r="I15" s="11">
        <f t="shared" si="1"/>
        <v>368.25</v>
      </c>
      <c r="J15" s="9">
        <v>12</v>
      </c>
      <c r="K15" s="8" t="s">
        <v>39</v>
      </c>
      <c r="L15" s="14"/>
      <c r="IE15" s="5"/>
      <c r="IF15" s="5"/>
    </row>
    <row r="16" spans="1:240" s="3" customFormat="1" ht="22.5" customHeight="1">
      <c r="A16" s="8" t="s">
        <v>14</v>
      </c>
      <c r="B16" s="9" t="s">
        <v>15</v>
      </c>
      <c r="C16" s="8" t="s">
        <v>42</v>
      </c>
      <c r="D16" s="9" t="s">
        <v>43</v>
      </c>
      <c r="E16" s="9">
        <v>330</v>
      </c>
      <c r="F16" s="9">
        <v>62</v>
      </c>
      <c r="G16" s="9">
        <v>87</v>
      </c>
      <c r="H16" s="11">
        <f t="shared" si="0"/>
        <v>397.5</v>
      </c>
      <c r="I16" s="11">
        <f t="shared" si="1"/>
        <v>363.75</v>
      </c>
      <c r="J16" s="9">
        <v>13</v>
      </c>
      <c r="K16" s="8" t="s">
        <v>39</v>
      </c>
      <c r="L16" s="14"/>
      <c r="IE16" s="5"/>
      <c r="IF16" s="5"/>
    </row>
    <row r="17" spans="1:240" s="3" customFormat="1" ht="22.5" customHeight="1">
      <c r="A17" s="8" t="s">
        <v>14</v>
      </c>
      <c r="B17" s="9" t="s">
        <v>15</v>
      </c>
      <c r="C17" s="8" t="s">
        <v>44</v>
      </c>
      <c r="D17" s="9" t="s">
        <v>45</v>
      </c>
      <c r="E17" s="9">
        <v>321</v>
      </c>
      <c r="F17" s="9">
        <v>70</v>
      </c>
      <c r="G17" s="10">
        <v>82</v>
      </c>
      <c r="H17" s="11">
        <f t="shared" si="0"/>
        <v>392</v>
      </c>
      <c r="I17" s="11">
        <f t="shared" si="1"/>
        <v>356.5</v>
      </c>
      <c r="J17" s="9">
        <v>14</v>
      </c>
      <c r="K17" s="8" t="s">
        <v>39</v>
      </c>
      <c r="L17" s="14"/>
      <c r="IE17" s="5"/>
      <c r="IF17" s="5"/>
    </row>
    <row r="18" spans="1:240" s="3" customFormat="1" ht="22.5" customHeight="1">
      <c r="A18" s="8" t="s">
        <v>14</v>
      </c>
      <c r="B18" s="9" t="s">
        <v>15</v>
      </c>
      <c r="C18" s="8" t="s">
        <v>46</v>
      </c>
      <c r="D18" s="9" t="s">
        <v>47</v>
      </c>
      <c r="E18" s="9">
        <v>315</v>
      </c>
      <c r="F18" s="9">
        <v>61</v>
      </c>
      <c r="G18" s="9">
        <v>85</v>
      </c>
      <c r="H18" s="11">
        <f t="shared" si="0"/>
        <v>389</v>
      </c>
      <c r="I18" s="11">
        <f t="shared" si="1"/>
        <v>352</v>
      </c>
      <c r="J18" s="9">
        <v>15</v>
      </c>
      <c r="K18" s="8" t="s">
        <v>39</v>
      </c>
      <c r="L18" s="14"/>
      <c r="IE18" s="5"/>
      <c r="IF18" s="5"/>
    </row>
    <row r="19" spans="1:240" s="3" customFormat="1" ht="22.5" customHeight="1">
      <c r="A19" s="8" t="s">
        <v>48</v>
      </c>
      <c r="B19" s="9" t="s">
        <v>15</v>
      </c>
      <c r="C19" s="8" t="s">
        <v>49</v>
      </c>
      <c r="D19" s="9" t="s">
        <v>50</v>
      </c>
      <c r="E19" s="9">
        <v>389</v>
      </c>
      <c r="F19" s="9">
        <v>91</v>
      </c>
      <c r="G19" s="9">
        <v>92.6</v>
      </c>
      <c r="H19" s="11">
        <f t="shared" si="0"/>
        <v>460.59999999999997</v>
      </c>
      <c r="I19" s="11">
        <f t="shared" si="1"/>
        <v>424.79999999999995</v>
      </c>
      <c r="J19" s="9">
        <v>1</v>
      </c>
      <c r="K19" s="8" t="s">
        <v>18</v>
      </c>
      <c r="L19" s="14"/>
      <c r="IE19" s="5"/>
      <c r="IF19" s="5"/>
    </row>
    <row r="20" spans="1:240" s="3" customFormat="1" ht="22.5" customHeight="1">
      <c r="A20" s="8" t="s">
        <v>48</v>
      </c>
      <c r="B20" s="9" t="s">
        <v>15</v>
      </c>
      <c r="C20" s="8" t="s">
        <v>51</v>
      </c>
      <c r="D20" s="9" t="s">
        <v>52</v>
      </c>
      <c r="E20" s="9">
        <v>329</v>
      </c>
      <c r="F20" s="9">
        <v>86</v>
      </c>
      <c r="G20" s="9">
        <v>91.2</v>
      </c>
      <c r="H20" s="11">
        <f t="shared" si="0"/>
        <v>448.2</v>
      </c>
      <c r="I20" s="11">
        <f t="shared" si="1"/>
        <v>388.6</v>
      </c>
      <c r="J20" s="9">
        <v>2</v>
      </c>
      <c r="K20" s="8" t="s">
        <v>18</v>
      </c>
      <c r="L20" s="14"/>
      <c r="IE20" s="5"/>
      <c r="IF20" s="5"/>
    </row>
    <row r="21" spans="1:240" s="3" customFormat="1" ht="30" customHeight="1">
      <c r="A21" s="8" t="s">
        <v>48</v>
      </c>
      <c r="B21" s="9" t="s">
        <v>15</v>
      </c>
      <c r="C21" s="8" t="s">
        <v>53</v>
      </c>
      <c r="D21" s="9" t="s">
        <v>54</v>
      </c>
      <c r="E21" s="9">
        <v>308</v>
      </c>
      <c r="F21" s="9">
        <v>85</v>
      </c>
      <c r="G21" s="9">
        <v>86.8</v>
      </c>
      <c r="H21" s="11">
        <f t="shared" si="0"/>
        <v>431.3</v>
      </c>
      <c r="I21" s="11">
        <f t="shared" si="1"/>
        <v>369.65</v>
      </c>
      <c r="J21" s="9">
        <v>3</v>
      </c>
      <c r="K21" s="8" t="s">
        <v>18</v>
      </c>
      <c r="L21" s="14"/>
      <c r="IE21" s="5"/>
      <c r="IF21" s="5"/>
    </row>
    <row r="22" spans="1:240" s="3" customFormat="1" ht="22.5" customHeight="1">
      <c r="A22" s="8" t="s">
        <v>48</v>
      </c>
      <c r="B22" s="9" t="s">
        <v>15</v>
      </c>
      <c r="C22" s="8" t="s">
        <v>55</v>
      </c>
      <c r="D22" s="9" t="s">
        <v>56</v>
      </c>
      <c r="E22" s="9">
        <v>278</v>
      </c>
      <c r="F22" s="9">
        <v>82</v>
      </c>
      <c r="G22" s="9">
        <v>82.6</v>
      </c>
      <c r="H22" s="11">
        <f t="shared" si="0"/>
        <v>412.09999999999997</v>
      </c>
      <c r="I22" s="11">
        <f t="shared" si="1"/>
        <v>345.04999999999995</v>
      </c>
      <c r="J22" s="9">
        <v>4</v>
      </c>
      <c r="K22" s="8" t="s">
        <v>39</v>
      </c>
      <c r="L22" s="14"/>
      <c r="IE22" s="5"/>
      <c r="IF22" s="5"/>
    </row>
    <row r="23" spans="1:240" s="3" customFormat="1" ht="22.5" customHeight="1">
      <c r="A23" s="8" t="s">
        <v>57</v>
      </c>
      <c r="B23" s="9" t="s">
        <v>15</v>
      </c>
      <c r="C23" s="8" t="s">
        <v>58</v>
      </c>
      <c r="D23" s="9" t="s">
        <v>59</v>
      </c>
      <c r="E23" s="9">
        <v>402</v>
      </c>
      <c r="F23" s="9">
        <v>60</v>
      </c>
      <c r="G23" s="11">
        <v>91.4</v>
      </c>
      <c r="H23" s="11">
        <f t="shared" si="0"/>
        <v>409.90000000000003</v>
      </c>
      <c r="I23" s="11">
        <f t="shared" si="1"/>
        <v>405.95000000000005</v>
      </c>
      <c r="J23" s="9">
        <v>1</v>
      </c>
      <c r="K23" s="8" t="s">
        <v>18</v>
      </c>
      <c r="L23" s="15"/>
      <c r="IE23" s="5"/>
      <c r="IF23" s="5"/>
    </row>
    <row r="24" spans="1:240" s="3" customFormat="1" ht="22.5" customHeight="1">
      <c r="A24" s="8" t="s">
        <v>57</v>
      </c>
      <c r="B24" s="9" t="s">
        <v>15</v>
      </c>
      <c r="C24" s="8" t="s">
        <v>60</v>
      </c>
      <c r="D24" s="9" t="s">
        <v>61</v>
      </c>
      <c r="E24" s="9">
        <v>387</v>
      </c>
      <c r="F24" s="9">
        <v>80</v>
      </c>
      <c r="G24" s="11">
        <v>78.6</v>
      </c>
      <c r="H24" s="11">
        <f t="shared" si="0"/>
        <v>395.09999999999997</v>
      </c>
      <c r="I24" s="11">
        <f t="shared" si="1"/>
        <v>391.04999999999995</v>
      </c>
      <c r="J24" s="9">
        <v>2</v>
      </c>
      <c r="K24" s="8" t="s">
        <v>18</v>
      </c>
      <c r="L24" s="15"/>
      <c r="IE24" s="5"/>
      <c r="IF24" s="5"/>
    </row>
    <row r="25" spans="1:240" s="3" customFormat="1" ht="22.5" customHeight="1">
      <c r="A25" s="8" t="s">
        <v>57</v>
      </c>
      <c r="B25" s="9" t="s">
        <v>15</v>
      </c>
      <c r="C25" s="8" t="s">
        <v>62</v>
      </c>
      <c r="D25" s="9" t="s">
        <v>63</v>
      </c>
      <c r="E25" s="9">
        <v>356</v>
      </c>
      <c r="F25" s="9">
        <v>75</v>
      </c>
      <c r="G25" s="11">
        <v>89.6</v>
      </c>
      <c r="H25" s="11">
        <f t="shared" si="0"/>
        <v>426.09999999999997</v>
      </c>
      <c r="I25" s="11">
        <f t="shared" si="1"/>
        <v>391.04999999999995</v>
      </c>
      <c r="J25" s="9">
        <v>2</v>
      </c>
      <c r="K25" s="8" t="s">
        <v>18</v>
      </c>
      <c r="L25" s="15"/>
      <c r="IE25" s="5"/>
      <c r="IF25" s="5"/>
    </row>
    <row r="26" spans="1:240" s="3" customFormat="1" ht="22.5" customHeight="1">
      <c r="A26" s="8" t="s">
        <v>57</v>
      </c>
      <c r="B26" s="9" t="s">
        <v>15</v>
      </c>
      <c r="C26" s="8" t="s">
        <v>64</v>
      </c>
      <c r="D26" s="9" t="s">
        <v>65</v>
      </c>
      <c r="E26" s="9">
        <v>372</v>
      </c>
      <c r="F26" s="9">
        <v>69</v>
      </c>
      <c r="G26" s="11">
        <v>83.8</v>
      </c>
      <c r="H26" s="11">
        <f t="shared" si="0"/>
        <v>396.8</v>
      </c>
      <c r="I26" s="11">
        <f t="shared" si="1"/>
        <v>384.4</v>
      </c>
      <c r="J26" s="9">
        <v>4</v>
      </c>
      <c r="K26" s="8" t="s">
        <v>39</v>
      </c>
      <c r="L26" s="15"/>
      <c r="IE26" s="5"/>
      <c r="IF26" s="5"/>
    </row>
    <row r="27" spans="1:240" s="3" customFormat="1" ht="22.5" customHeight="1">
      <c r="A27" s="8" t="s">
        <v>57</v>
      </c>
      <c r="B27" s="9" t="s">
        <v>15</v>
      </c>
      <c r="C27" s="8" t="s">
        <v>66</v>
      </c>
      <c r="D27" s="9" t="s">
        <v>67</v>
      </c>
      <c r="E27" s="9">
        <v>366</v>
      </c>
      <c r="F27" s="9">
        <v>62</v>
      </c>
      <c r="G27" s="11">
        <v>85.4</v>
      </c>
      <c r="H27" s="11">
        <f t="shared" si="0"/>
        <v>391.90000000000003</v>
      </c>
      <c r="I27" s="11">
        <f t="shared" si="1"/>
        <v>378.95000000000005</v>
      </c>
      <c r="J27" s="9">
        <v>5</v>
      </c>
      <c r="K27" s="8" t="s">
        <v>39</v>
      </c>
      <c r="L27" s="15" t="s">
        <v>68</v>
      </c>
      <c r="IE27" s="5"/>
      <c r="IF27" s="5"/>
    </row>
    <row r="28" spans="1:240" s="3" customFormat="1" ht="22.5" customHeight="1">
      <c r="A28" s="8" t="s">
        <v>57</v>
      </c>
      <c r="B28" s="9" t="s">
        <v>15</v>
      </c>
      <c r="C28" s="8" t="s">
        <v>69</v>
      </c>
      <c r="D28" s="9" t="s">
        <v>70</v>
      </c>
      <c r="E28" s="9">
        <v>349</v>
      </c>
      <c r="F28" s="9">
        <v>65</v>
      </c>
      <c r="G28" s="11">
        <v>67.8</v>
      </c>
      <c r="H28" s="11">
        <f t="shared" si="0"/>
        <v>334.79999999999995</v>
      </c>
      <c r="I28" s="11">
        <f t="shared" si="1"/>
        <v>341.9</v>
      </c>
      <c r="J28" s="9">
        <v>6</v>
      </c>
      <c r="K28" s="8" t="s">
        <v>71</v>
      </c>
      <c r="L28" s="15" t="s">
        <v>72</v>
      </c>
      <c r="IE28" s="5"/>
      <c r="IF28" s="5"/>
    </row>
    <row r="29" spans="1:240" s="3" customFormat="1" ht="22.5" customHeight="1">
      <c r="A29" s="8" t="s">
        <v>73</v>
      </c>
      <c r="B29" s="9" t="s">
        <v>15</v>
      </c>
      <c r="C29" s="8" t="s">
        <v>74</v>
      </c>
      <c r="D29" s="9" t="s">
        <v>75</v>
      </c>
      <c r="E29" s="9">
        <v>356</v>
      </c>
      <c r="F29" s="9">
        <v>82</v>
      </c>
      <c r="G29" s="11">
        <v>92.3636363636364</v>
      </c>
      <c r="H29" s="11">
        <f t="shared" si="0"/>
        <v>446.2727272727274</v>
      </c>
      <c r="I29" s="11">
        <f t="shared" si="1"/>
        <v>401.13636363636374</v>
      </c>
      <c r="J29" s="9">
        <v>1</v>
      </c>
      <c r="K29" s="8" t="s">
        <v>18</v>
      </c>
      <c r="L29" s="15"/>
      <c r="IE29" s="5"/>
      <c r="IF29" s="5"/>
    </row>
    <row r="30" spans="1:240" s="3" customFormat="1" ht="22.5" customHeight="1">
      <c r="A30" s="8" t="s">
        <v>73</v>
      </c>
      <c r="B30" s="9" t="s">
        <v>15</v>
      </c>
      <c r="C30" s="8" t="s">
        <v>76</v>
      </c>
      <c r="D30" s="9" t="s">
        <v>77</v>
      </c>
      <c r="E30" s="9">
        <v>374</v>
      </c>
      <c r="F30" s="9">
        <v>68</v>
      </c>
      <c r="G30" s="11">
        <v>92.1818181818182</v>
      </c>
      <c r="H30" s="11">
        <f t="shared" si="0"/>
        <v>424.6363636363637</v>
      </c>
      <c r="I30" s="11">
        <f t="shared" si="1"/>
        <v>399.31818181818187</v>
      </c>
      <c r="J30" s="9">
        <v>2</v>
      </c>
      <c r="K30" s="8" t="s">
        <v>18</v>
      </c>
      <c r="L30" s="15"/>
      <c r="IE30" s="5"/>
      <c r="IF30" s="5"/>
    </row>
    <row r="31" spans="1:240" s="3" customFormat="1" ht="22.5" customHeight="1">
      <c r="A31" s="8" t="s">
        <v>73</v>
      </c>
      <c r="B31" s="9" t="s">
        <v>15</v>
      </c>
      <c r="C31" s="8" t="s">
        <v>78</v>
      </c>
      <c r="D31" s="9" t="s">
        <v>79</v>
      </c>
      <c r="E31" s="9">
        <v>388</v>
      </c>
      <c r="F31" s="9">
        <v>62</v>
      </c>
      <c r="G31" s="11">
        <v>90.0909090909091</v>
      </c>
      <c r="H31" s="11">
        <f t="shared" si="0"/>
        <v>408.3181818181818</v>
      </c>
      <c r="I31" s="11">
        <f t="shared" si="1"/>
        <v>398.1590909090909</v>
      </c>
      <c r="J31" s="9">
        <v>3</v>
      </c>
      <c r="K31" s="8" t="s">
        <v>18</v>
      </c>
      <c r="L31" s="15"/>
      <c r="IE31" s="5"/>
      <c r="IF31" s="5"/>
    </row>
    <row r="32" spans="1:240" s="3" customFormat="1" ht="22.5" customHeight="1">
      <c r="A32" s="8" t="s">
        <v>73</v>
      </c>
      <c r="B32" s="9" t="s">
        <v>15</v>
      </c>
      <c r="C32" s="8" t="s">
        <v>80</v>
      </c>
      <c r="D32" s="9" t="s">
        <v>81</v>
      </c>
      <c r="E32" s="9">
        <v>343</v>
      </c>
      <c r="F32" s="9">
        <v>83</v>
      </c>
      <c r="G32" s="11">
        <v>90.4090909090909</v>
      </c>
      <c r="H32" s="11">
        <f t="shared" si="0"/>
        <v>440.9318181818182</v>
      </c>
      <c r="I32" s="11">
        <f t="shared" si="1"/>
        <v>391.9659090909091</v>
      </c>
      <c r="J32" s="9">
        <v>4</v>
      </c>
      <c r="K32" s="8" t="s">
        <v>18</v>
      </c>
      <c r="L32" s="15"/>
      <c r="IE32" s="5"/>
      <c r="IF32" s="5"/>
    </row>
    <row r="33" spans="1:240" s="3" customFormat="1" ht="22.5" customHeight="1">
      <c r="A33" s="8" t="s">
        <v>73</v>
      </c>
      <c r="B33" s="9" t="s">
        <v>15</v>
      </c>
      <c r="C33" s="8" t="s">
        <v>82</v>
      </c>
      <c r="D33" s="9" t="s">
        <v>83</v>
      </c>
      <c r="E33" s="9">
        <v>350</v>
      </c>
      <c r="F33" s="9">
        <v>77</v>
      </c>
      <c r="G33" s="11">
        <v>88.4545454545455</v>
      </c>
      <c r="H33" s="11">
        <f t="shared" si="0"/>
        <v>425.09090909090924</v>
      </c>
      <c r="I33" s="11">
        <f t="shared" si="1"/>
        <v>387.5454545454546</v>
      </c>
      <c r="J33" s="9">
        <v>5</v>
      </c>
      <c r="K33" s="8" t="s">
        <v>18</v>
      </c>
      <c r="L33" s="15"/>
      <c r="IE33" s="5"/>
      <c r="IF33" s="5"/>
    </row>
    <row r="34" spans="1:240" s="3" customFormat="1" ht="22.5" customHeight="1">
      <c r="A34" s="8" t="s">
        <v>73</v>
      </c>
      <c r="B34" s="9" t="s">
        <v>15</v>
      </c>
      <c r="C34" s="8" t="s">
        <v>84</v>
      </c>
      <c r="D34" s="9" t="s">
        <v>85</v>
      </c>
      <c r="E34" s="9">
        <v>342</v>
      </c>
      <c r="F34" s="9">
        <v>68</v>
      </c>
      <c r="G34" s="11">
        <v>89.4545454545455</v>
      </c>
      <c r="H34" s="11">
        <f t="shared" si="0"/>
        <v>415.09090909090924</v>
      </c>
      <c r="I34" s="11">
        <f t="shared" si="1"/>
        <v>378.5454545454546</v>
      </c>
      <c r="J34" s="9">
        <v>6</v>
      </c>
      <c r="K34" s="8" t="s">
        <v>18</v>
      </c>
      <c r="L34" s="15"/>
      <c r="IE34" s="5"/>
      <c r="IF34" s="5"/>
    </row>
    <row r="35" spans="1:240" s="3" customFormat="1" ht="22.5" customHeight="1">
      <c r="A35" s="8" t="s">
        <v>73</v>
      </c>
      <c r="B35" s="9" t="s">
        <v>15</v>
      </c>
      <c r="C35" s="8" t="s">
        <v>86</v>
      </c>
      <c r="D35" s="9" t="s">
        <v>87</v>
      </c>
      <c r="E35" s="9">
        <v>383</v>
      </c>
      <c r="F35" s="9">
        <v>61</v>
      </c>
      <c r="G35" s="11">
        <v>80.7272727272727</v>
      </c>
      <c r="H35" s="11">
        <f t="shared" si="0"/>
        <v>374.04545454545445</v>
      </c>
      <c r="I35" s="11">
        <f t="shared" si="1"/>
        <v>378.52272727272725</v>
      </c>
      <c r="J35" s="9">
        <v>7</v>
      </c>
      <c r="K35" s="8" t="s">
        <v>18</v>
      </c>
      <c r="L35" s="15"/>
      <c r="IE35" s="5"/>
      <c r="IF35" s="5"/>
    </row>
    <row r="36" spans="1:240" s="3" customFormat="1" ht="22.5" customHeight="1">
      <c r="A36" s="8" t="s">
        <v>73</v>
      </c>
      <c r="B36" s="9" t="s">
        <v>15</v>
      </c>
      <c r="C36" s="8" t="s">
        <v>88</v>
      </c>
      <c r="D36" s="9" t="s">
        <v>89</v>
      </c>
      <c r="E36" s="9">
        <v>339</v>
      </c>
      <c r="F36" s="9">
        <v>81</v>
      </c>
      <c r="G36" s="11">
        <v>84.6363636363636</v>
      </c>
      <c r="H36" s="11">
        <f t="shared" si="0"/>
        <v>417.7272727272726</v>
      </c>
      <c r="I36" s="11">
        <f t="shared" si="1"/>
        <v>378.36363636363626</v>
      </c>
      <c r="J36" s="9">
        <v>8</v>
      </c>
      <c r="K36" s="8" t="s">
        <v>18</v>
      </c>
      <c r="L36" s="15" t="s">
        <v>68</v>
      </c>
      <c r="IE36" s="5"/>
      <c r="IF36" s="5"/>
    </row>
    <row r="37" spans="1:240" s="3" customFormat="1" ht="22.5" customHeight="1">
      <c r="A37" s="8" t="s">
        <v>73</v>
      </c>
      <c r="B37" s="9" t="s">
        <v>15</v>
      </c>
      <c r="C37" s="8" t="s">
        <v>90</v>
      </c>
      <c r="D37" s="9" t="s">
        <v>91</v>
      </c>
      <c r="E37" s="9">
        <v>370</v>
      </c>
      <c r="F37" s="9">
        <v>61</v>
      </c>
      <c r="G37" s="11">
        <v>84.0909090909091</v>
      </c>
      <c r="H37" s="11">
        <f t="shared" si="0"/>
        <v>385.8181818181818</v>
      </c>
      <c r="I37" s="11">
        <f t="shared" si="1"/>
        <v>377.9090909090909</v>
      </c>
      <c r="J37" s="9">
        <v>9</v>
      </c>
      <c r="K37" s="8" t="s">
        <v>18</v>
      </c>
      <c r="L37" s="15"/>
      <c r="IE37" s="5"/>
      <c r="IF37" s="5"/>
    </row>
    <row r="38" spans="1:240" s="3" customFormat="1" ht="22.5" customHeight="1">
      <c r="A38" s="8" t="s">
        <v>73</v>
      </c>
      <c r="B38" s="9" t="s">
        <v>15</v>
      </c>
      <c r="C38" s="8" t="s">
        <v>92</v>
      </c>
      <c r="D38" s="9" t="s">
        <v>93</v>
      </c>
      <c r="E38" s="9">
        <v>338</v>
      </c>
      <c r="F38" s="9">
        <v>77</v>
      </c>
      <c r="G38" s="11">
        <v>86.3181818181818</v>
      </c>
      <c r="H38" s="11">
        <f t="shared" si="0"/>
        <v>417.6136363636363</v>
      </c>
      <c r="I38" s="11">
        <f t="shared" si="1"/>
        <v>377.80681818181813</v>
      </c>
      <c r="J38" s="9">
        <v>10</v>
      </c>
      <c r="K38" s="8" t="s">
        <v>18</v>
      </c>
      <c r="L38" s="15"/>
      <c r="IE38" s="5"/>
      <c r="IF38" s="5"/>
    </row>
    <row r="39" spans="1:240" s="3" customFormat="1" ht="22.5" customHeight="1">
      <c r="A39" s="8" t="s">
        <v>73</v>
      </c>
      <c r="B39" s="9" t="s">
        <v>15</v>
      </c>
      <c r="C39" s="8" t="s">
        <v>94</v>
      </c>
      <c r="D39" s="9" t="s">
        <v>95</v>
      </c>
      <c r="E39" s="9">
        <v>322</v>
      </c>
      <c r="F39" s="9">
        <v>81</v>
      </c>
      <c r="G39" s="11">
        <v>85.7272727272727</v>
      </c>
      <c r="H39" s="11">
        <f t="shared" si="0"/>
        <v>421.54545454545445</v>
      </c>
      <c r="I39" s="11">
        <f t="shared" si="1"/>
        <v>371.77272727272725</v>
      </c>
      <c r="J39" s="9">
        <v>11</v>
      </c>
      <c r="K39" s="8" t="s">
        <v>18</v>
      </c>
      <c r="L39" s="15"/>
      <c r="IE39" s="5"/>
      <c r="IF39" s="5"/>
    </row>
    <row r="40" spans="1:240" s="3" customFormat="1" ht="22.5" customHeight="1">
      <c r="A40" s="8" t="s">
        <v>73</v>
      </c>
      <c r="B40" s="9" t="s">
        <v>15</v>
      </c>
      <c r="C40" s="8" t="s">
        <v>96</v>
      </c>
      <c r="D40" s="9" t="s">
        <v>97</v>
      </c>
      <c r="E40" s="9">
        <v>330</v>
      </c>
      <c r="F40" s="9">
        <v>72</v>
      </c>
      <c r="G40" s="11">
        <v>86.8181818181818</v>
      </c>
      <c r="H40" s="11">
        <f t="shared" si="0"/>
        <v>411.8636363636363</v>
      </c>
      <c r="I40" s="11">
        <f t="shared" si="1"/>
        <v>370.93181818181813</v>
      </c>
      <c r="J40" s="9">
        <v>12</v>
      </c>
      <c r="K40" s="8" t="s">
        <v>18</v>
      </c>
      <c r="L40" s="15"/>
      <c r="IE40" s="5"/>
      <c r="IF40" s="5"/>
    </row>
    <row r="41" spans="1:240" s="3" customFormat="1" ht="22.5" customHeight="1">
      <c r="A41" s="8" t="s">
        <v>73</v>
      </c>
      <c r="B41" s="9" t="s">
        <v>15</v>
      </c>
      <c r="C41" s="8" t="s">
        <v>98</v>
      </c>
      <c r="D41" s="9" t="s">
        <v>99</v>
      </c>
      <c r="E41" s="9">
        <v>346</v>
      </c>
      <c r="F41" s="9">
        <v>67</v>
      </c>
      <c r="G41" s="11">
        <v>84.1818181818182</v>
      </c>
      <c r="H41" s="11">
        <f t="shared" si="0"/>
        <v>395.1363636363637</v>
      </c>
      <c r="I41" s="11">
        <f t="shared" si="1"/>
        <v>370.56818181818187</v>
      </c>
      <c r="J41" s="9">
        <v>13</v>
      </c>
      <c r="K41" s="8" t="s">
        <v>18</v>
      </c>
      <c r="L41" s="15"/>
      <c r="IE41" s="5"/>
      <c r="IF41" s="5"/>
    </row>
    <row r="42" spans="1:240" s="3" customFormat="1" ht="22.5" customHeight="1">
      <c r="A42" s="8" t="s">
        <v>73</v>
      </c>
      <c r="B42" s="9" t="s">
        <v>15</v>
      </c>
      <c r="C42" s="8" t="s">
        <v>100</v>
      </c>
      <c r="D42" s="9" t="s">
        <v>101</v>
      </c>
      <c r="E42" s="9">
        <v>358</v>
      </c>
      <c r="F42" s="9">
        <v>47</v>
      </c>
      <c r="G42" s="11">
        <v>88.9090909090909</v>
      </c>
      <c r="H42" s="11">
        <f t="shared" si="0"/>
        <v>381.6818181818182</v>
      </c>
      <c r="I42" s="11">
        <f t="shared" si="1"/>
        <v>369.8409090909091</v>
      </c>
      <c r="J42" s="9">
        <v>14</v>
      </c>
      <c r="K42" s="8" t="s">
        <v>102</v>
      </c>
      <c r="L42" s="15"/>
      <c r="IE42" s="5"/>
      <c r="IF42" s="5"/>
    </row>
    <row r="43" spans="1:240" s="3" customFormat="1" ht="22.5" customHeight="1">
      <c r="A43" s="8" t="s">
        <v>73</v>
      </c>
      <c r="B43" s="9" t="s">
        <v>15</v>
      </c>
      <c r="C43" s="8" t="s">
        <v>103</v>
      </c>
      <c r="D43" s="9" t="s">
        <v>104</v>
      </c>
      <c r="E43" s="9">
        <v>346</v>
      </c>
      <c r="F43" s="9">
        <v>61</v>
      </c>
      <c r="G43" s="11">
        <v>86.2727272727273</v>
      </c>
      <c r="H43" s="11">
        <f t="shared" si="0"/>
        <v>393.45454545454555</v>
      </c>
      <c r="I43" s="11">
        <f t="shared" si="1"/>
        <v>369.72727272727275</v>
      </c>
      <c r="J43" s="9">
        <v>15</v>
      </c>
      <c r="K43" s="8" t="s">
        <v>18</v>
      </c>
      <c r="L43" s="15"/>
      <c r="IE43" s="5"/>
      <c r="IF43" s="5"/>
    </row>
    <row r="44" spans="1:240" s="3" customFormat="1" ht="22.5" customHeight="1">
      <c r="A44" s="8" t="s">
        <v>73</v>
      </c>
      <c r="B44" s="9" t="s">
        <v>15</v>
      </c>
      <c r="C44" s="8" t="s">
        <v>105</v>
      </c>
      <c r="D44" s="9" t="s">
        <v>106</v>
      </c>
      <c r="E44" s="9">
        <v>358</v>
      </c>
      <c r="F44" s="9">
        <v>60</v>
      </c>
      <c r="G44" s="11">
        <v>81.8181818181818</v>
      </c>
      <c r="H44" s="11">
        <f t="shared" si="0"/>
        <v>376.3636363636363</v>
      </c>
      <c r="I44" s="11">
        <f t="shared" si="1"/>
        <v>367.18181818181813</v>
      </c>
      <c r="J44" s="9">
        <v>16</v>
      </c>
      <c r="K44" s="8" t="s">
        <v>18</v>
      </c>
      <c r="L44" s="15"/>
      <c r="IE44" s="5"/>
      <c r="IF44" s="5"/>
    </row>
    <row r="45" spans="1:240" s="3" customFormat="1" ht="22.5" customHeight="1">
      <c r="A45" s="8" t="s">
        <v>73</v>
      </c>
      <c r="B45" s="9" t="s">
        <v>15</v>
      </c>
      <c r="C45" s="8" t="s">
        <v>107</v>
      </c>
      <c r="D45" s="9" t="s">
        <v>108</v>
      </c>
      <c r="E45" s="9">
        <v>343</v>
      </c>
      <c r="F45" s="9">
        <v>61</v>
      </c>
      <c r="G45" s="11">
        <v>84.2727272727273</v>
      </c>
      <c r="H45" s="11">
        <f t="shared" si="0"/>
        <v>386.45454545454555</v>
      </c>
      <c r="I45" s="11">
        <f t="shared" si="1"/>
        <v>364.72727272727275</v>
      </c>
      <c r="J45" s="9">
        <v>17</v>
      </c>
      <c r="K45" s="8" t="s">
        <v>18</v>
      </c>
      <c r="L45" s="15"/>
      <c r="IE45" s="5"/>
      <c r="IF45" s="5"/>
    </row>
    <row r="46" spans="1:240" s="3" customFormat="1" ht="22.5" customHeight="1">
      <c r="A46" s="8" t="s">
        <v>73</v>
      </c>
      <c r="B46" s="9" t="s">
        <v>15</v>
      </c>
      <c r="C46" s="8" t="s">
        <v>109</v>
      </c>
      <c r="D46" s="9" t="s">
        <v>110</v>
      </c>
      <c r="E46" s="9">
        <v>313</v>
      </c>
      <c r="F46" s="9">
        <v>74</v>
      </c>
      <c r="G46" s="11">
        <v>86.9090909090909</v>
      </c>
      <c r="H46" s="11">
        <f t="shared" si="0"/>
        <v>415.1818181818182</v>
      </c>
      <c r="I46" s="11">
        <f t="shared" si="1"/>
        <v>364.0909090909091</v>
      </c>
      <c r="J46" s="9">
        <v>18</v>
      </c>
      <c r="K46" s="8" t="s">
        <v>18</v>
      </c>
      <c r="L46" s="15"/>
      <c r="IE46" s="5"/>
      <c r="IF46" s="5"/>
    </row>
    <row r="47" spans="1:240" s="3" customFormat="1" ht="22.5" customHeight="1">
      <c r="A47" s="8" t="s">
        <v>73</v>
      </c>
      <c r="B47" s="9" t="s">
        <v>15</v>
      </c>
      <c r="C47" s="8" t="s">
        <v>111</v>
      </c>
      <c r="D47" s="9" t="s">
        <v>112</v>
      </c>
      <c r="E47" s="9">
        <v>310</v>
      </c>
      <c r="F47" s="9">
        <v>65</v>
      </c>
      <c r="G47" s="11">
        <v>87</v>
      </c>
      <c r="H47" s="11">
        <f t="shared" si="0"/>
        <v>402</v>
      </c>
      <c r="I47" s="11">
        <f t="shared" si="1"/>
        <v>356</v>
      </c>
      <c r="J47" s="9">
        <v>19</v>
      </c>
      <c r="K47" s="8" t="s">
        <v>18</v>
      </c>
      <c r="L47" s="15"/>
      <c r="IE47" s="5"/>
      <c r="IF47" s="5"/>
    </row>
    <row r="48" spans="1:240" s="3" customFormat="1" ht="22.5" customHeight="1">
      <c r="A48" s="8" t="s">
        <v>73</v>
      </c>
      <c r="B48" s="9" t="s">
        <v>15</v>
      </c>
      <c r="C48" s="8" t="s">
        <v>113</v>
      </c>
      <c r="D48" s="9" t="s">
        <v>114</v>
      </c>
      <c r="E48" s="9">
        <v>310</v>
      </c>
      <c r="F48" s="9">
        <v>70</v>
      </c>
      <c r="G48" s="11">
        <v>81.8636363636364</v>
      </c>
      <c r="H48" s="11">
        <f t="shared" si="0"/>
        <v>391.5227272727274</v>
      </c>
      <c r="I48" s="11">
        <f t="shared" si="1"/>
        <v>350.76136363636374</v>
      </c>
      <c r="J48" s="9">
        <v>20</v>
      </c>
      <c r="K48" s="8" t="s">
        <v>39</v>
      </c>
      <c r="L48" s="15"/>
      <c r="IE48" s="5"/>
      <c r="IF48" s="5"/>
    </row>
    <row r="49" spans="1:240" s="3" customFormat="1" ht="22.5" customHeight="1">
      <c r="A49" s="8" t="s">
        <v>73</v>
      </c>
      <c r="B49" s="9" t="s">
        <v>15</v>
      </c>
      <c r="C49" s="8" t="s">
        <v>115</v>
      </c>
      <c r="D49" s="9" t="s">
        <v>116</v>
      </c>
      <c r="E49" s="9">
        <v>301</v>
      </c>
      <c r="F49" s="9">
        <v>61</v>
      </c>
      <c r="G49" s="11">
        <v>88.0909090909091</v>
      </c>
      <c r="H49" s="11">
        <f t="shared" si="0"/>
        <v>399.8181818181818</v>
      </c>
      <c r="I49" s="11">
        <f t="shared" si="1"/>
        <v>350.4090909090909</v>
      </c>
      <c r="J49" s="9">
        <v>21</v>
      </c>
      <c r="K49" s="8" t="s">
        <v>39</v>
      </c>
      <c r="L49" s="15"/>
      <c r="IE49" s="5"/>
      <c r="IF49" s="5"/>
    </row>
    <row r="50" spans="1:240" s="3" customFormat="1" ht="22.5" customHeight="1">
      <c r="A50" s="8" t="s">
        <v>73</v>
      </c>
      <c r="B50" s="9" t="s">
        <v>15</v>
      </c>
      <c r="C50" s="8" t="s">
        <v>117</v>
      </c>
      <c r="D50" s="9" t="s">
        <v>118</v>
      </c>
      <c r="E50" s="9">
        <v>329</v>
      </c>
      <c r="F50" s="9">
        <v>63</v>
      </c>
      <c r="G50" s="11">
        <v>78.3181818181818</v>
      </c>
      <c r="H50" s="11">
        <f t="shared" si="0"/>
        <v>368.6136363636363</v>
      </c>
      <c r="I50" s="11">
        <f t="shared" si="1"/>
        <v>348.80681818181813</v>
      </c>
      <c r="J50" s="9">
        <v>22</v>
      </c>
      <c r="K50" s="8" t="s">
        <v>39</v>
      </c>
      <c r="L50" s="15"/>
      <c r="IE50" s="5"/>
      <c r="IF50" s="5"/>
    </row>
    <row r="51" spans="1:240" s="3" customFormat="1" ht="22.5" customHeight="1">
      <c r="A51" s="8" t="s">
        <v>73</v>
      </c>
      <c r="B51" s="9" t="s">
        <v>15</v>
      </c>
      <c r="C51" s="8" t="s">
        <v>119</v>
      </c>
      <c r="D51" s="9" t="s">
        <v>120</v>
      </c>
      <c r="E51" s="9">
        <v>331</v>
      </c>
      <c r="F51" s="9">
        <v>60</v>
      </c>
      <c r="G51" s="11">
        <v>75.7272727272727</v>
      </c>
      <c r="H51" s="11">
        <f t="shared" si="0"/>
        <v>355.04545454545445</v>
      </c>
      <c r="I51" s="11">
        <f t="shared" si="1"/>
        <v>343.02272727272725</v>
      </c>
      <c r="J51" s="9">
        <v>23</v>
      </c>
      <c r="K51" s="8" t="s">
        <v>39</v>
      </c>
      <c r="L51" s="15"/>
      <c r="IE51" s="5"/>
      <c r="IF51" s="5"/>
    </row>
    <row r="52" spans="1:240" s="3" customFormat="1" ht="22.5" customHeight="1">
      <c r="A52" s="8" t="s">
        <v>73</v>
      </c>
      <c r="B52" s="9" t="s">
        <v>15</v>
      </c>
      <c r="C52" s="8" t="s">
        <v>121</v>
      </c>
      <c r="D52" s="9" t="s">
        <v>122</v>
      </c>
      <c r="E52" s="9">
        <v>282</v>
      </c>
      <c r="F52" s="9">
        <v>60</v>
      </c>
      <c r="G52" s="11">
        <v>81.4545454545455</v>
      </c>
      <c r="H52" s="11">
        <f t="shared" si="0"/>
        <v>375.09090909090924</v>
      </c>
      <c r="I52" s="11">
        <f t="shared" si="1"/>
        <v>328.5454545454546</v>
      </c>
      <c r="J52" s="9">
        <v>24</v>
      </c>
      <c r="K52" s="8" t="s">
        <v>39</v>
      </c>
      <c r="L52" s="15"/>
      <c r="IE52" s="5"/>
      <c r="IF52" s="5"/>
    </row>
    <row r="53" spans="1:240" s="3" customFormat="1" ht="22.5" customHeight="1">
      <c r="A53" s="8" t="s">
        <v>73</v>
      </c>
      <c r="B53" s="9" t="s">
        <v>15</v>
      </c>
      <c r="C53" s="8" t="s">
        <v>123</v>
      </c>
      <c r="D53" s="9" t="s">
        <v>124</v>
      </c>
      <c r="E53" s="9">
        <v>316</v>
      </c>
      <c r="F53" s="9">
        <v>60</v>
      </c>
      <c r="G53" s="11">
        <v>70.8181818181818</v>
      </c>
      <c r="H53" s="11">
        <f t="shared" si="0"/>
        <v>337.86363636363626</v>
      </c>
      <c r="I53" s="11">
        <f t="shared" si="1"/>
        <v>326.93181818181813</v>
      </c>
      <c r="J53" s="9">
        <v>25</v>
      </c>
      <c r="K53" s="8" t="s">
        <v>39</v>
      </c>
      <c r="L53" s="15"/>
      <c r="IE53" s="5"/>
      <c r="IF53" s="5"/>
    </row>
    <row r="54" spans="1:240" s="3" customFormat="1" ht="22.5" customHeight="1">
      <c r="A54" s="8" t="s">
        <v>73</v>
      </c>
      <c r="B54" s="9" t="s">
        <v>15</v>
      </c>
      <c r="C54" s="8" t="s">
        <v>125</v>
      </c>
      <c r="D54" s="9" t="s">
        <v>126</v>
      </c>
      <c r="E54" s="9">
        <v>279</v>
      </c>
      <c r="F54" s="9">
        <v>47</v>
      </c>
      <c r="G54" s="11">
        <v>80.5454545454545</v>
      </c>
      <c r="H54" s="11">
        <f t="shared" si="0"/>
        <v>352.40909090909076</v>
      </c>
      <c r="I54" s="11">
        <f t="shared" si="1"/>
        <v>315.7045454545454</v>
      </c>
      <c r="J54" s="9">
        <v>26</v>
      </c>
      <c r="K54" s="8" t="s">
        <v>102</v>
      </c>
      <c r="L54" s="15"/>
      <c r="IE54" s="5"/>
      <c r="IF54" s="5"/>
    </row>
    <row r="55" spans="1:240" s="3" customFormat="1" ht="22.5" customHeight="1">
      <c r="A55" s="8" t="s">
        <v>73</v>
      </c>
      <c r="B55" s="9" t="s">
        <v>15</v>
      </c>
      <c r="C55" s="8" t="s">
        <v>127</v>
      </c>
      <c r="D55" s="9" t="s">
        <v>128</v>
      </c>
      <c r="E55" s="9">
        <v>279</v>
      </c>
      <c r="F55" s="9">
        <v>32</v>
      </c>
      <c r="G55" s="11">
        <v>78.6363636363636</v>
      </c>
      <c r="H55" s="11">
        <f t="shared" si="0"/>
        <v>323.2272727272726</v>
      </c>
      <c r="I55" s="11">
        <f t="shared" si="1"/>
        <v>301.11363636363626</v>
      </c>
      <c r="J55" s="9">
        <v>27</v>
      </c>
      <c r="K55" s="8" t="s">
        <v>102</v>
      </c>
      <c r="L55" s="14"/>
      <c r="IE55" s="5"/>
      <c r="IF55" s="5"/>
    </row>
    <row r="56" spans="1:240" s="3" customFormat="1" ht="22.5" customHeight="1">
      <c r="A56" s="8" t="s">
        <v>73</v>
      </c>
      <c r="B56" s="9" t="s">
        <v>15</v>
      </c>
      <c r="C56" s="8" t="s">
        <v>129</v>
      </c>
      <c r="D56" s="9" t="s">
        <v>130</v>
      </c>
      <c r="E56" s="9">
        <v>308</v>
      </c>
      <c r="F56" s="9"/>
      <c r="G56" s="11"/>
      <c r="H56" s="11">
        <f aca="true" t="shared" si="2" ref="H56:H88">F56*3/2+G56*7/2</f>
        <v>0</v>
      </c>
      <c r="I56" s="11">
        <f aca="true" t="shared" si="3" ref="I56:I88">E56*0.5+H56*0.5</f>
        <v>154</v>
      </c>
      <c r="J56" s="9">
        <v>28</v>
      </c>
      <c r="K56" s="8" t="s">
        <v>131</v>
      </c>
      <c r="L56" s="14"/>
      <c r="IE56" s="5"/>
      <c r="IF56" s="5"/>
    </row>
    <row r="57" spans="1:240" s="3" customFormat="1" ht="22.5" customHeight="1">
      <c r="A57" s="8" t="s">
        <v>132</v>
      </c>
      <c r="B57" s="9" t="s">
        <v>15</v>
      </c>
      <c r="C57" s="8" t="s">
        <v>133</v>
      </c>
      <c r="D57" s="9" t="s">
        <v>134</v>
      </c>
      <c r="E57" s="9">
        <v>358</v>
      </c>
      <c r="F57" s="9">
        <v>78</v>
      </c>
      <c r="G57" s="11">
        <v>90.25</v>
      </c>
      <c r="H57" s="11">
        <f t="shared" si="2"/>
        <v>432.875</v>
      </c>
      <c r="I57" s="11">
        <f t="shared" si="3"/>
        <v>395.4375</v>
      </c>
      <c r="J57" s="9">
        <v>1</v>
      </c>
      <c r="K57" s="8" t="s">
        <v>18</v>
      </c>
      <c r="L57" s="14"/>
      <c r="IE57" s="5"/>
      <c r="IF57" s="5"/>
    </row>
    <row r="58" spans="1:240" s="3" customFormat="1" ht="22.5" customHeight="1">
      <c r="A58" s="8" t="s">
        <v>132</v>
      </c>
      <c r="B58" s="9" t="s">
        <v>15</v>
      </c>
      <c r="C58" s="8" t="s">
        <v>135</v>
      </c>
      <c r="D58" s="9" t="s">
        <v>136</v>
      </c>
      <c r="E58" s="9">
        <v>341</v>
      </c>
      <c r="F58" s="9">
        <v>79</v>
      </c>
      <c r="G58" s="11">
        <v>85.3333333333333</v>
      </c>
      <c r="H58" s="11">
        <f t="shared" si="2"/>
        <v>417.1666666666666</v>
      </c>
      <c r="I58" s="11">
        <f t="shared" si="3"/>
        <v>379.08333333333326</v>
      </c>
      <c r="J58" s="9">
        <v>2</v>
      </c>
      <c r="K58" s="8" t="s">
        <v>18</v>
      </c>
      <c r="L58" s="14"/>
      <c r="IE58" s="5"/>
      <c r="IF58" s="5"/>
    </row>
    <row r="59" spans="1:240" s="3" customFormat="1" ht="22.5" customHeight="1">
      <c r="A59" s="8" t="s">
        <v>132</v>
      </c>
      <c r="B59" s="9" t="s">
        <v>15</v>
      </c>
      <c r="C59" s="8" t="s">
        <v>137</v>
      </c>
      <c r="D59" s="9" t="s">
        <v>138</v>
      </c>
      <c r="E59" s="9">
        <v>349</v>
      </c>
      <c r="F59" s="9">
        <v>64</v>
      </c>
      <c r="G59" s="11">
        <v>89.4166666666667</v>
      </c>
      <c r="H59" s="11">
        <f t="shared" si="2"/>
        <v>408.9583333333334</v>
      </c>
      <c r="I59" s="11">
        <f t="shared" si="3"/>
        <v>378.97916666666674</v>
      </c>
      <c r="J59" s="9">
        <v>3</v>
      </c>
      <c r="K59" s="8" t="s">
        <v>18</v>
      </c>
      <c r="L59" s="14"/>
      <c r="IE59" s="5"/>
      <c r="IF59" s="5"/>
    </row>
    <row r="60" spans="1:240" s="3" customFormat="1" ht="22.5" customHeight="1">
      <c r="A60" s="8" t="s">
        <v>132</v>
      </c>
      <c r="B60" s="9" t="s">
        <v>15</v>
      </c>
      <c r="C60" s="8" t="s">
        <v>139</v>
      </c>
      <c r="D60" s="9" t="s">
        <v>140</v>
      </c>
      <c r="E60" s="9">
        <v>345</v>
      </c>
      <c r="F60" s="9">
        <v>60.5</v>
      </c>
      <c r="G60" s="11">
        <v>88</v>
      </c>
      <c r="H60" s="11">
        <f t="shared" si="2"/>
        <v>398.75</v>
      </c>
      <c r="I60" s="11">
        <f t="shared" si="3"/>
        <v>371.875</v>
      </c>
      <c r="J60" s="9">
        <v>4</v>
      </c>
      <c r="K60" s="8" t="s">
        <v>18</v>
      </c>
      <c r="L60" s="14"/>
      <c r="IE60" s="5"/>
      <c r="IF60" s="5"/>
    </row>
    <row r="61" spans="1:240" s="3" customFormat="1" ht="22.5" customHeight="1">
      <c r="A61" s="8" t="s">
        <v>132</v>
      </c>
      <c r="B61" s="9" t="s">
        <v>15</v>
      </c>
      <c r="C61" s="8" t="s">
        <v>141</v>
      </c>
      <c r="D61" s="9" t="s">
        <v>142</v>
      </c>
      <c r="E61" s="9">
        <v>342</v>
      </c>
      <c r="F61" s="9">
        <v>72.5</v>
      </c>
      <c r="G61" s="11">
        <v>83.4166666666667</v>
      </c>
      <c r="H61" s="11">
        <f t="shared" si="2"/>
        <v>400.7083333333334</v>
      </c>
      <c r="I61" s="11">
        <f t="shared" si="3"/>
        <v>371.35416666666674</v>
      </c>
      <c r="J61" s="9">
        <v>5</v>
      </c>
      <c r="K61" s="8" t="s">
        <v>18</v>
      </c>
      <c r="L61" s="14"/>
      <c r="IE61" s="5"/>
      <c r="IF61" s="5"/>
    </row>
    <row r="62" spans="1:240" s="3" customFormat="1" ht="22.5" customHeight="1">
      <c r="A62" s="8" t="s">
        <v>132</v>
      </c>
      <c r="B62" s="9" t="s">
        <v>15</v>
      </c>
      <c r="C62" s="8" t="s">
        <v>143</v>
      </c>
      <c r="D62" s="9" t="s">
        <v>144</v>
      </c>
      <c r="E62" s="9">
        <v>344</v>
      </c>
      <c r="F62" s="9">
        <v>61.5</v>
      </c>
      <c r="G62" s="11">
        <v>84.5</v>
      </c>
      <c r="H62" s="11">
        <f t="shared" si="2"/>
        <v>388</v>
      </c>
      <c r="I62" s="11">
        <f t="shared" si="3"/>
        <v>366</v>
      </c>
      <c r="J62" s="9">
        <v>6</v>
      </c>
      <c r="K62" s="8" t="s">
        <v>18</v>
      </c>
      <c r="L62" s="14"/>
      <c r="IE62" s="5"/>
      <c r="IF62" s="5"/>
    </row>
    <row r="63" spans="1:240" s="3" customFormat="1" ht="22.5" customHeight="1">
      <c r="A63" s="8" t="s">
        <v>132</v>
      </c>
      <c r="B63" s="9" t="s">
        <v>15</v>
      </c>
      <c r="C63" s="8" t="s">
        <v>145</v>
      </c>
      <c r="D63" s="9" t="s">
        <v>146</v>
      </c>
      <c r="E63" s="9">
        <v>320</v>
      </c>
      <c r="F63" s="9">
        <v>76</v>
      </c>
      <c r="G63" s="11">
        <v>84.9166666666667</v>
      </c>
      <c r="H63" s="11">
        <f t="shared" si="2"/>
        <v>411.2083333333334</v>
      </c>
      <c r="I63" s="11">
        <f t="shared" si="3"/>
        <v>365.60416666666674</v>
      </c>
      <c r="J63" s="9">
        <v>7</v>
      </c>
      <c r="K63" s="8" t="s">
        <v>18</v>
      </c>
      <c r="L63" s="14"/>
      <c r="IE63" s="5"/>
      <c r="IF63" s="5"/>
    </row>
    <row r="64" spans="1:240" s="3" customFormat="1" ht="22.5" customHeight="1">
      <c r="A64" s="8" t="s">
        <v>132</v>
      </c>
      <c r="B64" s="9" t="s">
        <v>15</v>
      </c>
      <c r="C64" s="8" t="s">
        <v>147</v>
      </c>
      <c r="D64" s="9" t="s">
        <v>148</v>
      </c>
      <c r="E64" s="9">
        <v>304</v>
      </c>
      <c r="F64" s="9">
        <v>77.5</v>
      </c>
      <c r="G64" s="11">
        <v>85.4166666666667</v>
      </c>
      <c r="H64" s="11">
        <f t="shared" si="2"/>
        <v>415.2083333333334</v>
      </c>
      <c r="I64" s="11">
        <f t="shared" si="3"/>
        <v>359.60416666666674</v>
      </c>
      <c r="J64" s="9">
        <v>8</v>
      </c>
      <c r="K64" s="8" t="s">
        <v>18</v>
      </c>
      <c r="L64" s="14"/>
      <c r="IE64" s="5"/>
      <c r="IF64" s="5"/>
    </row>
    <row r="65" spans="1:240" s="3" customFormat="1" ht="22.5" customHeight="1">
      <c r="A65" s="8" t="s">
        <v>132</v>
      </c>
      <c r="B65" s="9" t="s">
        <v>15</v>
      </c>
      <c r="C65" s="8" t="s">
        <v>149</v>
      </c>
      <c r="D65" s="9" t="s">
        <v>150</v>
      </c>
      <c r="E65" s="9">
        <v>306</v>
      </c>
      <c r="F65" s="9">
        <v>60</v>
      </c>
      <c r="G65" s="11">
        <v>88.8333333333333</v>
      </c>
      <c r="H65" s="11">
        <f t="shared" si="2"/>
        <v>400.9166666666666</v>
      </c>
      <c r="I65" s="11">
        <f t="shared" si="3"/>
        <v>353.45833333333326</v>
      </c>
      <c r="J65" s="9">
        <v>9</v>
      </c>
      <c r="K65" s="8" t="s">
        <v>18</v>
      </c>
      <c r="L65" s="14"/>
      <c r="IE65" s="5"/>
      <c r="IF65" s="5"/>
    </row>
    <row r="66" spans="1:240" s="3" customFormat="1" ht="22.5" customHeight="1">
      <c r="A66" s="8" t="s">
        <v>132</v>
      </c>
      <c r="B66" s="9" t="s">
        <v>15</v>
      </c>
      <c r="C66" s="8" t="s">
        <v>151</v>
      </c>
      <c r="D66" s="9" t="s">
        <v>152</v>
      </c>
      <c r="E66" s="9">
        <v>291</v>
      </c>
      <c r="F66" s="9">
        <v>73.5</v>
      </c>
      <c r="G66" s="11">
        <v>87.0833333333333</v>
      </c>
      <c r="H66" s="11">
        <f t="shared" si="2"/>
        <v>415.0416666666666</v>
      </c>
      <c r="I66" s="11">
        <f t="shared" si="3"/>
        <v>353.02083333333326</v>
      </c>
      <c r="J66" s="9">
        <v>10</v>
      </c>
      <c r="K66" s="8" t="s">
        <v>18</v>
      </c>
      <c r="L66" s="14"/>
      <c r="IE66" s="5"/>
      <c r="IF66" s="5"/>
    </row>
    <row r="67" spans="1:240" s="3" customFormat="1" ht="22.5" customHeight="1">
      <c r="A67" s="8" t="s">
        <v>132</v>
      </c>
      <c r="B67" s="9" t="s">
        <v>15</v>
      </c>
      <c r="C67" s="8" t="s">
        <v>153</v>
      </c>
      <c r="D67" s="9" t="s">
        <v>154</v>
      </c>
      <c r="E67" s="9">
        <v>311</v>
      </c>
      <c r="F67" s="9">
        <v>60</v>
      </c>
      <c r="G67" s="11">
        <v>86.6666666666667</v>
      </c>
      <c r="H67" s="11">
        <f t="shared" si="2"/>
        <v>393.3333333333334</v>
      </c>
      <c r="I67" s="11">
        <f t="shared" si="3"/>
        <v>352.16666666666674</v>
      </c>
      <c r="J67" s="9">
        <v>11</v>
      </c>
      <c r="K67" s="8" t="s">
        <v>18</v>
      </c>
      <c r="L67" s="14"/>
      <c r="IE67" s="5"/>
      <c r="IF67" s="5"/>
    </row>
    <row r="68" spans="1:240" s="3" customFormat="1" ht="22.5" customHeight="1">
      <c r="A68" s="8" t="s">
        <v>132</v>
      </c>
      <c r="B68" s="9" t="s">
        <v>15</v>
      </c>
      <c r="C68" s="8" t="s">
        <v>155</v>
      </c>
      <c r="D68" s="9" t="s">
        <v>156</v>
      </c>
      <c r="E68" s="9">
        <v>313</v>
      </c>
      <c r="F68" s="9">
        <v>67.5</v>
      </c>
      <c r="G68" s="11">
        <v>81.5833333333333</v>
      </c>
      <c r="H68" s="11">
        <f t="shared" si="2"/>
        <v>386.7916666666666</v>
      </c>
      <c r="I68" s="11">
        <f t="shared" si="3"/>
        <v>349.89583333333326</v>
      </c>
      <c r="J68" s="9">
        <v>12</v>
      </c>
      <c r="K68" s="8" t="s">
        <v>18</v>
      </c>
      <c r="L68" s="14"/>
      <c r="IE68" s="5"/>
      <c r="IF68" s="5"/>
    </row>
    <row r="69" spans="1:240" s="3" customFormat="1" ht="22.5" customHeight="1">
      <c r="A69" s="8" t="s">
        <v>132</v>
      </c>
      <c r="B69" s="9" t="s">
        <v>15</v>
      </c>
      <c r="C69" s="8" t="s">
        <v>157</v>
      </c>
      <c r="D69" s="9" t="s">
        <v>158</v>
      </c>
      <c r="E69" s="9">
        <v>309</v>
      </c>
      <c r="F69" s="9">
        <v>67</v>
      </c>
      <c r="G69" s="11">
        <v>80.4166666666667</v>
      </c>
      <c r="H69" s="11">
        <f t="shared" si="2"/>
        <v>381.9583333333334</v>
      </c>
      <c r="I69" s="11">
        <f t="shared" si="3"/>
        <v>345.47916666666674</v>
      </c>
      <c r="J69" s="9">
        <v>13</v>
      </c>
      <c r="K69" s="8" t="s">
        <v>18</v>
      </c>
      <c r="L69" s="14" t="s">
        <v>68</v>
      </c>
      <c r="IE69" s="5"/>
      <c r="IF69" s="5"/>
    </row>
    <row r="70" spans="1:240" s="3" customFormat="1" ht="22.5" customHeight="1">
      <c r="A70" s="8" t="s">
        <v>132</v>
      </c>
      <c r="B70" s="9" t="s">
        <v>15</v>
      </c>
      <c r="C70" s="8" t="s">
        <v>159</v>
      </c>
      <c r="D70" s="9" t="s">
        <v>160</v>
      </c>
      <c r="E70" s="9">
        <v>299</v>
      </c>
      <c r="F70" s="9">
        <v>71.5</v>
      </c>
      <c r="G70" s="11">
        <v>79.75</v>
      </c>
      <c r="H70" s="11">
        <f t="shared" si="2"/>
        <v>386.375</v>
      </c>
      <c r="I70" s="11">
        <f t="shared" si="3"/>
        <v>342.6875</v>
      </c>
      <c r="J70" s="9">
        <v>14</v>
      </c>
      <c r="K70" s="8" t="s">
        <v>18</v>
      </c>
      <c r="L70" s="14"/>
      <c r="IE70" s="5"/>
      <c r="IF70" s="5"/>
    </row>
    <row r="71" spans="1:240" s="3" customFormat="1" ht="22.5" customHeight="1">
      <c r="A71" s="8" t="s">
        <v>132</v>
      </c>
      <c r="B71" s="9" t="s">
        <v>15</v>
      </c>
      <c r="C71" s="8" t="s">
        <v>161</v>
      </c>
      <c r="D71" s="9" t="s">
        <v>162</v>
      </c>
      <c r="E71" s="9">
        <v>324</v>
      </c>
      <c r="F71" s="9">
        <v>70.5</v>
      </c>
      <c r="G71" s="11">
        <v>72.0833333333333</v>
      </c>
      <c r="H71" s="11">
        <f t="shared" si="2"/>
        <v>358.0416666666665</v>
      </c>
      <c r="I71" s="11">
        <f t="shared" si="3"/>
        <v>341.02083333333326</v>
      </c>
      <c r="J71" s="9">
        <v>15</v>
      </c>
      <c r="K71" s="8" t="s">
        <v>18</v>
      </c>
      <c r="L71" s="14"/>
      <c r="IE71" s="5"/>
      <c r="IF71" s="5"/>
    </row>
    <row r="72" spans="1:240" s="3" customFormat="1" ht="22.5" customHeight="1">
      <c r="A72" s="8" t="s">
        <v>132</v>
      </c>
      <c r="B72" s="9" t="s">
        <v>15</v>
      </c>
      <c r="C72" s="8" t="s">
        <v>163</v>
      </c>
      <c r="D72" s="9" t="s">
        <v>164</v>
      </c>
      <c r="E72" s="9">
        <v>310</v>
      </c>
      <c r="F72" s="9">
        <v>86</v>
      </c>
      <c r="G72" s="11">
        <v>69.3333333333333</v>
      </c>
      <c r="H72" s="11">
        <f t="shared" si="2"/>
        <v>371.6666666666665</v>
      </c>
      <c r="I72" s="11">
        <f t="shared" si="3"/>
        <v>340.83333333333326</v>
      </c>
      <c r="J72" s="9">
        <v>16</v>
      </c>
      <c r="K72" s="8" t="s">
        <v>18</v>
      </c>
      <c r="L72" s="14"/>
      <c r="IE72" s="5"/>
      <c r="IF72" s="5"/>
    </row>
    <row r="73" spans="1:240" s="3" customFormat="1" ht="22.5" customHeight="1">
      <c r="A73" s="8" t="s">
        <v>132</v>
      </c>
      <c r="B73" s="9" t="s">
        <v>15</v>
      </c>
      <c r="C73" s="8" t="s">
        <v>165</v>
      </c>
      <c r="D73" s="9" t="s">
        <v>166</v>
      </c>
      <c r="E73" s="9">
        <v>295</v>
      </c>
      <c r="F73" s="9">
        <v>70</v>
      </c>
      <c r="G73" s="11">
        <v>79.6666666666667</v>
      </c>
      <c r="H73" s="11">
        <f t="shared" si="2"/>
        <v>383.8333333333334</v>
      </c>
      <c r="I73" s="11">
        <f t="shared" si="3"/>
        <v>339.41666666666674</v>
      </c>
      <c r="J73" s="9">
        <v>17</v>
      </c>
      <c r="K73" s="8" t="s">
        <v>18</v>
      </c>
      <c r="L73" s="14"/>
      <c r="IE73" s="5"/>
      <c r="IF73" s="5"/>
    </row>
    <row r="74" spans="1:240" s="3" customFormat="1" ht="22.5" customHeight="1">
      <c r="A74" s="8" t="s">
        <v>132</v>
      </c>
      <c r="B74" s="9" t="s">
        <v>15</v>
      </c>
      <c r="C74" s="8" t="s">
        <v>167</v>
      </c>
      <c r="D74" s="9" t="s">
        <v>168</v>
      </c>
      <c r="E74" s="9">
        <v>322</v>
      </c>
      <c r="F74" s="9">
        <v>66.5</v>
      </c>
      <c r="G74" s="11">
        <v>71.5</v>
      </c>
      <c r="H74" s="11">
        <f t="shared" si="2"/>
        <v>350</v>
      </c>
      <c r="I74" s="11">
        <f t="shared" si="3"/>
        <v>336</v>
      </c>
      <c r="J74" s="9">
        <v>18</v>
      </c>
      <c r="K74" s="8" t="s">
        <v>39</v>
      </c>
      <c r="L74" s="14"/>
      <c r="IE74" s="5"/>
      <c r="IF74" s="5"/>
    </row>
    <row r="75" spans="1:240" s="3" customFormat="1" ht="22.5" customHeight="1">
      <c r="A75" s="8" t="s">
        <v>132</v>
      </c>
      <c r="B75" s="9" t="s">
        <v>15</v>
      </c>
      <c r="C75" s="8" t="s">
        <v>169</v>
      </c>
      <c r="D75" s="9" t="s">
        <v>170</v>
      </c>
      <c r="E75" s="9">
        <v>313</v>
      </c>
      <c r="F75" s="9">
        <v>76.5</v>
      </c>
      <c r="G75" s="11">
        <v>68</v>
      </c>
      <c r="H75" s="11">
        <f t="shared" si="2"/>
        <v>352.75</v>
      </c>
      <c r="I75" s="11">
        <f t="shared" si="3"/>
        <v>332.875</v>
      </c>
      <c r="J75" s="9">
        <v>19</v>
      </c>
      <c r="K75" s="8" t="s">
        <v>39</v>
      </c>
      <c r="L75" s="14"/>
      <c r="IE75" s="5"/>
      <c r="IF75" s="5"/>
    </row>
    <row r="76" spans="1:240" s="3" customFormat="1" ht="22.5" customHeight="1">
      <c r="A76" s="8" t="s">
        <v>132</v>
      </c>
      <c r="B76" s="9" t="s">
        <v>15</v>
      </c>
      <c r="C76" s="8" t="s">
        <v>171</v>
      </c>
      <c r="D76" s="9" t="s">
        <v>172</v>
      </c>
      <c r="E76" s="9">
        <v>300</v>
      </c>
      <c r="F76" s="9">
        <v>64.5</v>
      </c>
      <c r="G76" s="11">
        <v>71.0833333333333</v>
      </c>
      <c r="H76" s="11">
        <f t="shared" si="2"/>
        <v>345.5416666666665</v>
      </c>
      <c r="I76" s="11">
        <f t="shared" si="3"/>
        <v>322.77083333333326</v>
      </c>
      <c r="J76" s="9">
        <v>20</v>
      </c>
      <c r="K76" s="8" t="s">
        <v>39</v>
      </c>
      <c r="L76" s="14"/>
      <c r="IE76" s="5"/>
      <c r="IF76" s="5"/>
    </row>
    <row r="77" spans="1:240" s="3" customFormat="1" ht="22.5" customHeight="1">
      <c r="A77" s="8" t="s">
        <v>132</v>
      </c>
      <c r="B77" s="9" t="s">
        <v>15</v>
      </c>
      <c r="C77" s="8" t="s">
        <v>173</v>
      </c>
      <c r="D77" s="9" t="s">
        <v>174</v>
      </c>
      <c r="E77" s="9">
        <v>303</v>
      </c>
      <c r="F77" s="9">
        <v>67</v>
      </c>
      <c r="G77" s="11">
        <v>67.1666666666667</v>
      </c>
      <c r="H77" s="11">
        <f t="shared" si="2"/>
        <v>335.5833333333335</v>
      </c>
      <c r="I77" s="11">
        <f t="shared" si="3"/>
        <v>319.29166666666674</v>
      </c>
      <c r="J77" s="9">
        <v>21</v>
      </c>
      <c r="K77" s="8" t="s">
        <v>39</v>
      </c>
      <c r="L77" s="14"/>
      <c r="IE77" s="5"/>
      <c r="IF77" s="5"/>
    </row>
    <row r="78" spans="1:240" s="3" customFormat="1" ht="22.5" customHeight="1">
      <c r="A78" s="8" t="s">
        <v>132</v>
      </c>
      <c r="B78" s="9" t="s">
        <v>15</v>
      </c>
      <c r="C78" s="8" t="s">
        <v>175</v>
      </c>
      <c r="D78" s="9" t="s">
        <v>176</v>
      </c>
      <c r="E78" s="9">
        <v>306</v>
      </c>
      <c r="F78" s="9">
        <v>60.5</v>
      </c>
      <c r="G78" s="11">
        <v>67.25</v>
      </c>
      <c r="H78" s="11">
        <f t="shared" si="2"/>
        <v>326.125</v>
      </c>
      <c r="I78" s="11">
        <f t="shared" si="3"/>
        <v>316.0625</v>
      </c>
      <c r="J78" s="9">
        <v>22</v>
      </c>
      <c r="K78" s="8" t="s">
        <v>39</v>
      </c>
      <c r="L78" s="14"/>
      <c r="IE78" s="5"/>
      <c r="IF78" s="5"/>
    </row>
    <row r="79" spans="1:240" s="3" customFormat="1" ht="22.5" customHeight="1">
      <c r="A79" s="8" t="s">
        <v>132</v>
      </c>
      <c r="B79" s="9" t="s">
        <v>15</v>
      </c>
      <c r="C79" s="8" t="s">
        <v>177</v>
      </c>
      <c r="D79" s="9" t="s">
        <v>178</v>
      </c>
      <c r="E79" s="9">
        <v>292</v>
      </c>
      <c r="F79" s="9">
        <v>53.5</v>
      </c>
      <c r="G79" s="11">
        <v>67.6666666666667</v>
      </c>
      <c r="H79" s="11">
        <f t="shared" si="2"/>
        <v>317.0833333333335</v>
      </c>
      <c r="I79" s="11">
        <f t="shared" si="3"/>
        <v>304.54166666666674</v>
      </c>
      <c r="J79" s="9">
        <v>23</v>
      </c>
      <c r="K79" s="8" t="s">
        <v>102</v>
      </c>
      <c r="L79" s="14"/>
      <c r="IE79" s="5"/>
      <c r="IF79" s="5"/>
    </row>
    <row r="80" spans="1:240" s="3" customFormat="1" ht="22.5" customHeight="1">
      <c r="A80" s="8" t="s">
        <v>132</v>
      </c>
      <c r="B80" s="9" t="s">
        <v>15</v>
      </c>
      <c r="C80" s="8" t="s">
        <v>179</v>
      </c>
      <c r="D80" s="9" t="s">
        <v>180</v>
      </c>
      <c r="E80" s="9">
        <v>302</v>
      </c>
      <c r="F80" s="9">
        <v>46</v>
      </c>
      <c r="G80" s="11">
        <v>66.4166666666667</v>
      </c>
      <c r="H80" s="11">
        <f t="shared" si="2"/>
        <v>301.4583333333335</v>
      </c>
      <c r="I80" s="11">
        <f t="shared" si="3"/>
        <v>301.72916666666674</v>
      </c>
      <c r="J80" s="9">
        <v>24</v>
      </c>
      <c r="K80" s="8" t="s">
        <v>102</v>
      </c>
      <c r="L80" s="14"/>
      <c r="IE80" s="5"/>
      <c r="IF80" s="5"/>
    </row>
    <row r="81" spans="1:240" s="3" customFormat="1" ht="22.5" customHeight="1">
      <c r="A81" s="8" t="s">
        <v>132</v>
      </c>
      <c r="B81" s="9" t="s">
        <v>15</v>
      </c>
      <c r="C81" s="8" t="s">
        <v>181</v>
      </c>
      <c r="D81" s="9" t="s">
        <v>182</v>
      </c>
      <c r="E81" s="9">
        <v>291</v>
      </c>
      <c r="F81" s="9">
        <v>61</v>
      </c>
      <c r="G81" s="11">
        <v>63.0833333333333</v>
      </c>
      <c r="H81" s="11">
        <f t="shared" si="2"/>
        <v>312.2916666666665</v>
      </c>
      <c r="I81" s="11">
        <f t="shared" si="3"/>
        <v>301.64583333333326</v>
      </c>
      <c r="J81" s="9">
        <v>25</v>
      </c>
      <c r="K81" s="8" t="s">
        <v>39</v>
      </c>
      <c r="L81" s="14"/>
      <c r="IE81" s="5"/>
      <c r="IF81" s="5"/>
    </row>
    <row r="82" spans="1:240" s="3" customFormat="1" ht="22.5" customHeight="1">
      <c r="A82" s="8" t="s">
        <v>132</v>
      </c>
      <c r="B82" s="9" t="s">
        <v>15</v>
      </c>
      <c r="C82" s="8" t="s">
        <v>183</v>
      </c>
      <c r="D82" s="9" t="s">
        <v>184</v>
      </c>
      <c r="E82" s="9">
        <v>318</v>
      </c>
      <c r="F82" s="9">
        <v>21</v>
      </c>
      <c r="G82" s="11">
        <v>70.6666666666667</v>
      </c>
      <c r="H82" s="11">
        <f t="shared" si="2"/>
        <v>278.8333333333335</v>
      </c>
      <c r="I82" s="11">
        <f t="shared" si="3"/>
        <v>298.41666666666674</v>
      </c>
      <c r="J82" s="9">
        <v>26</v>
      </c>
      <c r="K82" s="8" t="s">
        <v>102</v>
      </c>
      <c r="L82" s="14"/>
      <c r="IE82" s="5"/>
      <c r="IF82" s="5"/>
    </row>
    <row r="83" spans="1:240" s="3" customFormat="1" ht="22.5" customHeight="1">
      <c r="A83" s="8" t="s">
        <v>185</v>
      </c>
      <c r="B83" s="9" t="s">
        <v>15</v>
      </c>
      <c r="C83" s="8" t="s">
        <v>186</v>
      </c>
      <c r="D83" s="9" t="s">
        <v>187</v>
      </c>
      <c r="E83" s="9">
        <v>321</v>
      </c>
      <c r="F83" s="9">
        <v>90</v>
      </c>
      <c r="G83" s="11">
        <v>91.4166666666667</v>
      </c>
      <c r="H83" s="11">
        <f t="shared" si="2"/>
        <v>454.9583333333334</v>
      </c>
      <c r="I83" s="11">
        <f t="shared" si="3"/>
        <v>387.97916666666674</v>
      </c>
      <c r="J83" s="9">
        <v>1</v>
      </c>
      <c r="K83" s="8" t="s">
        <v>18</v>
      </c>
      <c r="L83" s="14"/>
      <c r="IE83" s="5"/>
      <c r="IF83" s="5"/>
    </row>
    <row r="84" spans="1:240" s="3" customFormat="1" ht="22.5" customHeight="1">
      <c r="A84" s="8" t="s">
        <v>185</v>
      </c>
      <c r="B84" s="9" t="s">
        <v>15</v>
      </c>
      <c r="C84" s="8" t="s">
        <v>188</v>
      </c>
      <c r="D84" s="9" t="s">
        <v>189</v>
      </c>
      <c r="E84" s="9">
        <v>336</v>
      </c>
      <c r="F84" s="9">
        <v>89</v>
      </c>
      <c r="G84" s="11">
        <v>82.5</v>
      </c>
      <c r="H84" s="11">
        <f t="shared" si="2"/>
        <v>422.25</v>
      </c>
      <c r="I84" s="11">
        <f t="shared" si="3"/>
        <v>379.125</v>
      </c>
      <c r="J84" s="9">
        <v>2</v>
      </c>
      <c r="K84" s="8" t="s">
        <v>18</v>
      </c>
      <c r="L84" s="14"/>
      <c r="IE84" s="5"/>
      <c r="IF84" s="5"/>
    </row>
    <row r="85" spans="1:240" s="3" customFormat="1" ht="22.5" customHeight="1">
      <c r="A85" s="8" t="s">
        <v>185</v>
      </c>
      <c r="B85" s="9" t="s">
        <v>15</v>
      </c>
      <c r="C85" s="8" t="s">
        <v>190</v>
      </c>
      <c r="D85" s="9" t="s">
        <v>191</v>
      </c>
      <c r="E85" s="9">
        <v>293</v>
      </c>
      <c r="F85" s="8">
        <v>81</v>
      </c>
      <c r="G85" s="18">
        <v>86.5</v>
      </c>
      <c r="H85" s="11">
        <f t="shared" si="2"/>
        <v>424.25</v>
      </c>
      <c r="I85" s="11">
        <f t="shared" si="3"/>
        <v>358.625</v>
      </c>
      <c r="J85" s="9">
        <v>3</v>
      </c>
      <c r="K85" s="8" t="s">
        <v>18</v>
      </c>
      <c r="L85" s="14"/>
      <c r="IE85" s="5"/>
      <c r="IF85" s="5"/>
    </row>
    <row r="86" spans="1:240" s="3" customFormat="1" ht="22.5" customHeight="1">
      <c r="A86" s="8" t="s">
        <v>185</v>
      </c>
      <c r="B86" s="9" t="s">
        <v>15</v>
      </c>
      <c r="C86" s="8" t="s">
        <v>192</v>
      </c>
      <c r="D86" s="9" t="s">
        <v>193</v>
      </c>
      <c r="E86" s="9">
        <v>308</v>
      </c>
      <c r="F86" s="9">
        <v>82</v>
      </c>
      <c r="G86" s="11">
        <v>76.5</v>
      </c>
      <c r="H86" s="11">
        <f t="shared" si="2"/>
        <v>390.75</v>
      </c>
      <c r="I86" s="11">
        <f t="shared" si="3"/>
        <v>349.375</v>
      </c>
      <c r="J86" s="9">
        <v>4</v>
      </c>
      <c r="K86" s="8" t="s">
        <v>39</v>
      </c>
      <c r="L86" s="14"/>
      <c r="IE86" s="5"/>
      <c r="IF86" s="5"/>
    </row>
    <row r="87" spans="1:240" s="3" customFormat="1" ht="22.5" customHeight="1">
      <c r="A87" s="8" t="s">
        <v>185</v>
      </c>
      <c r="B87" s="9" t="s">
        <v>15</v>
      </c>
      <c r="C87" s="8" t="s">
        <v>194</v>
      </c>
      <c r="D87" s="9" t="s">
        <v>195</v>
      </c>
      <c r="E87" s="9">
        <v>312</v>
      </c>
      <c r="F87" s="9">
        <v>83</v>
      </c>
      <c r="G87" s="11">
        <v>69.6666666666667</v>
      </c>
      <c r="H87" s="11">
        <f t="shared" si="2"/>
        <v>368.3333333333335</v>
      </c>
      <c r="I87" s="11">
        <f t="shared" si="3"/>
        <v>340.16666666666674</v>
      </c>
      <c r="J87" s="9">
        <v>5</v>
      </c>
      <c r="K87" s="8" t="s">
        <v>39</v>
      </c>
      <c r="L87" s="14"/>
      <c r="IE87" s="5"/>
      <c r="IF87" s="5"/>
    </row>
    <row r="88" spans="1:240" s="3" customFormat="1" ht="22.5" customHeight="1">
      <c r="A88" s="8" t="s">
        <v>185</v>
      </c>
      <c r="B88" s="9" t="s">
        <v>15</v>
      </c>
      <c r="C88" s="8" t="s">
        <v>196</v>
      </c>
      <c r="D88" s="9" t="s">
        <v>197</v>
      </c>
      <c r="E88" s="9">
        <v>280</v>
      </c>
      <c r="F88" s="9">
        <v>85</v>
      </c>
      <c r="G88" s="11">
        <v>64.9166666666667</v>
      </c>
      <c r="H88" s="11">
        <f t="shared" si="2"/>
        <v>354.7083333333335</v>
      </c>
      <c r="I88" s="11">
        <f t="shared" si="3"/>
        <v>317.35416666666674</v>
      </c>
      <c r="J88" s="9">
        <v>6</v>
      </c>
      <c r="K88" s="8" t="s">
        <v>39</v>
      </c>
      <c r="L88" s="14"/>
      <c r="IE88" s="5"/>
      <c r="IF88" s="5"/>
    </row>
  </sheetData>
  <sheetProtection/>
  <autoFilter ref="A3:IV88"/>
  <mergeCells count="11">
    <mergeCell ref="A1:L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rintOptions/>
  <pageMargins left="0.4326388888888889" right="0.275" top="0.5506944444444445" bottom="0.51180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西红柿</cp:lastModifiedBy>
  <cp:lastPrinted>2020-05-09T09:25:27Z</cp:lastPrinted>
  <dcterms:created xsi:type="dcterms:W3CDTF">2005-03-29T01:57:24Z</dcterms:created>
  <dcterms:modified xsi:type="dcterms:W3CDTF">2024-04-01T06:42:34Z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9A462CC968334F51977DF51B169B2446</vt:lpwstr>
  </property>
</Properties>
</file>